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uisa Rayo\Downloads\"/>
    </mc:Choice>
  </mc:AlternateContent>
  <xr:revisionPtr revIDLastSave="0" documentId="8_{4B43716B-1583-4E3A-B6DA-56C11FCBB6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mulado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Fes/exTv55PeFmX4RGNuoVfwQxBTWvP7Zsxf+F0bfc="/>
    </ext>
  </extLst>
</workbook>
</file>

<file path=xl/calcChain.xml><?xml version="1.0" encoding="utf-8"?>
<calcChain xmlns="http://schemas.openxmlformats.org/spreadsheetml/2006/main">
  <c r="F23" i="1" l="1"/>
  <c r="F22" i="1"/>
  <c r="U88" i="1"/>
  <c r="F16" i="1"/>
  <c r="C16" i="1"/>
  <c r="C19" i="1" s="1"/>
  <c r="F18" i="1" l="1"/>
  <c r="F19" i="1"/>
  <c r="C18" i="1"/>
</calcChain>
</file>

<file path=xl/sharedStrings.xml><?xml version="1.0" encoding="utf-8"?>
<sst xmlns="http://schemas.openxmlformats.org/spreadsheetml/2006/main" count="27" uniqueCount="15">
  <si>
    <t xml:space="preserve">Simula tu Crediveci </t>
  </si>
  <si>
    <t>Incluyendo el Costo Administrativo</t>
  </si>
  <si>
    <t>Sin incluir el Costo Administrativo</t>
  </si>
  <si>
    <t>Este simulador lo debes usar cuando vayas a utlizar tu Crediveci por primera vez en el mes.</t>
  </si>
  <si>
    <t>Este simulador lo debes usar despues de tu primer uso de Crediveci, es decir ,si ya has usado tu Crediveci en el mes.</t>
  </si>
  <si>
    <t>¿Qué cantidad necesitas?</t>
  </si>
  <si>
    <t>¿En cuantos días vas a pagar? (Entre 1 y 15)</t>
  </si>
  <si>
    <t>Pago por intereses teniendo en cuenta los días</t>
  </si>
  <si>
    <t>Costo Administrativo</t>
  </si>
  <si>
    <t>Intereses + Costo Administrativo</t>
  </si>
  <si>
    <t>Valor total que debes pagar por tu crédito</t>
  </si>
  <si>
    <t>Tasas y Tarifas</t>
  </si>
  <si>
    <t>Tasa Efectiva Anual</t>
  </si>
  <si>
    <t>Intereses diarios</t>
  </si>
  <si>
    <t>$1.500 +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</si>
</sst>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[$ $]#,##0"/>
    <numFmt numFmtId="165" formatCode="0.000%"/>
    <numFmt numFmtId="166" formatCode="&quot;$&quot;\ #,##0"/>
  </numFmts>
  <fonts count="14"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C0C0C"/>
      <name val="Arial"/>
    </font>
    <font>
      <b/>
      <sz val="12"/>
      <color rgb="FF5C02A6"/>
      <name val="Arial"/>
    </font>
    <font>
      <sz val="11"/>
      <name val="Calibri"/>
    </font>
    <font>
      <b/>
      <sz val="9"/>
      <color rgb="FF5C02A6"/>
      <name val="Arial"/>
    </font>
    <font>
      <sz val="10"/>
      <color theme="1"/>
      <name val="Quicksand"/>
    </font>
    <font>
      <b/>
      <sz val="10"/>
      <color rgb="FF2B0589"/>
      <name val="Arial"/>
    </font>
    <font>
      <sz val="10"/>
      <color theme="1"/>
      <name val="Arial"/>
    </font>
    <font>
      <b/>
      <sz val="10"/>
      <color rgb="FF00A8A4"/>
      <name val="Arial"/>
    </font>
    <font>
      <b/>
      <sz val="10"/>
      <color rgb="FF000000"/>
      <name val="Arial"/>
    </font>
    <font>
      <b/>
      <sz val="10"/>
      <color rgb="FFC800C8"/>
      <name val="Arial"/>
    </font>
    <font>
      <b/>
      <sz val="10"/>
      <color rgb="FF5C02A6"/>
      <name val="Arial"/>
    </font>
    <font>
      <sz val="10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1" fillId="2" borderId="6" xfId="0" applyFont="1" applyFill="1" applyBorder="1"/>
    <xf numFmtId="164" fontId="1" fillId="2" borderId="7" xfId="0" applyNumberFormat="1" applyFont="1" applyFill="1" applyBorder="1"/>
    <xf numFmtId="0" fontId="6" fillId="2" borderId="1" xfId="0" applyFont="1" applyFill="1" applyBorder="1"/>
    <xf numFmtId="0" fontId="1" fillId="2" borderId="7" xfId="0" applyFont="1" applyFill="1" applyBorder="1"/>
    <xf numFmtId="10" fontId="8" fillId="2" borderId="1" xfId="0" applyNumberFormat="1" applyFont="1" applyFill="1" applyBorder="1"/>
    <xf numFmtId="0" fontId="9" fillId="2" borderId="6" xfId="0" applyFont="1" applyFill="1" applyBorder="1"/>
    <xf numFmtId="164" fontId="10" fillId="2" borderId="7" xfId="0" applyNumberFormat="1" applyFont="1" applyFill="1" applyBorder="1"/>
    <xf numFmtId="0" fontId="10" fillId="2" borderId="7" xfId="0" applyFont="1" applyFill="1" applyBorder="1"/>
    <xf numFmtId="164" fontId="1" fillId="2" borderId="1" xfId="0" applyNumberFormat="1" applyFont="1" applyFill="1" applyBorder="1"/>
    <xf numFmtId="0" fontId="8" fillId="2" borderId="1" xfId="0" applyFont="1" applyFill="1" applyBorder="1"/>
    <xf numFmtId="9" fontId="8" fillId="2" borderId="6" xfId="0" applyNumberFormat="1" applyFont="1" applyFill="1" applyBorder="1"/>
    <xf numFmtId="6" fontId="1" fillId="2" borderId="7" xfId="0" applyNumberFormat="1" applyFont="1" applyFill="1" applyBorder="1"/>
    <xf numFmtId="164" fontId="8" fillId="2" borderId="7" xfId="0" applyNumberFormat="1" applyFont="1" applyFill="1" applyBorder="1"/>
    <xf numFmtId="164" fontId="11" fillId="2" borderId="7" xfId="0" applyNumberFormat="1" applyFont="1" applyFill="1" applyBorder="1"/>
    <xf numFmtId="10" fontId="1" fillId="0" borderId="0" xfId="0" applyNumberFormat="1" applyFont="1"/>
    <xf numFmtId="0" fontId="12" fillId="2" borderId="6" xfId="0" applyFont="1" applyFill="1" applyBorder="1"/>
    <xf numFmtId="10" fontId="1" fillId="2" borderId="7" xfId="0" applyNumberFormat="1" applyFont="1" applyFill="1" applyBorder="1"/>
    <xf numFmtId="165" fontId="1" fillId="2" borderId="7" xfId="0" applyNumberFormat="1" applyFont="1" applyFill="1" applyBorder="1"/>
    <xf numFmtId="10" fontId="6" fillId="2" borderId="1" xfId="0" applyNumberFormat="1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6" fontId="1" fillId="2" borderId="13" xfId="0" applyNumberFormat="1" applyFont="1" applyFill="1" applyBorder="1"/>
    <xf numFmtId="1" fontId="8" fillId="2" borderId="1" xfId="0" applyNumberFormat="1" applyFont="1" applyFill="1" applyBorder="1"/>
    <xf numFmtId="165" fontId="8" fillId="2" borderId="1" xfId="0" applyNumberFormat="1" applyFont="1" applyFill="1" applyBorder="1"/>
    <xf numFmtId="166" fontId="1" fillId="2" borderId="1" xfId="0" applyNumberFormat="1" applyFont="1" applyFill="1" applyBorder="1"/>
    <xf numFmtId="0" fontId="13" fillId="0" borderId="0" xfId="0" applyFont="1"/>
    <xf numFmtId="10" fontId="2" fillId="0" borderId="0" xfId="0" applyNumberFormat="1" applyFont="1"/>
    <xf numFmtId="165" fontId="2" fillId="0" borderId="0" xfId="0" applyNumberFormat="1" applyFont="1"/>
    <xf numFmtId="10" fontId="13" fillId="0" borderId="0" xfId="0" applyNumberFormat="1" applyFont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5" fillId="2" borderId="4" xfId="0" applyFont="1" applyFill="1" applyBorder="1" applyAlignment="1">
      <alignment horizontal="center"/>
    </xf>
    <xf numFmtId="0" fontId="4" fillId="0" borderId="5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</cellXfs>
  <cellStyles count="1">
    <cellStyle name="Normal" xfId="0" builtinId="0"/>
  </cellStyles>
  <dxfs count="5"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25</xdr:row>
      <xdr:rowOff>9525</xdr:rowOff>
    </xdr:from>
    <xdr:ext cx="73342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152400</xdr:colOff>
      <xdr:row>26</xdr:row>
      <xdr:rowOff>180975</xdr:rowOff>
    </xdr:from>
    <xdr:ext cx="257175" cy="25717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2571750</xdr:colOff>
      <xdr:row>25</xdr:row>
      <xdr:rowOff>180975</xdr:rowOff>
    </xdr:from>
    <xdr:ext cx="152400" cy="1714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11</xdr:row>
      <xdr:rowOff>142875</xdr:rowOff>
    </xdr:from>
    <xdr:ext cx="142875" cy="200025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447675</xdr:colOff>
      <xdr:row>13</xdr:row>
      <xdr:rowOff>47625</xdr:rowOff>
    </xdr:from>
    <xdr:ext cx="228600" cy="26670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885825</xdr:colOff>
      <xdr:row>2</xdr:row>
      <xdr:rowOff>104775</xdr:rowOff>
    </xdr:from>
    <xdr:ext cx="647700" cy="50482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552450</xdr:colOff>
      <xdr:row>15</xdr:row>
      <xdr:rowOff>152400</xdr:rowOff>
    </xdr:from>
    <xdr:ext cx="209550" cy="285750"/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1476375</xdr:colOff>
      <xdr:row>1</xdr:row>
      <xdr:rowOff>85725</xdr:rowOff>
    </xdr:from>
    <xdr:ext cx="7343775" cy="733425"/>
    <xdr:pic>
      <xdr:nvPicPr>
        <xdr:cNvPr id="9" name="image6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6" workbookViewId="0">
      <selection activeCell="E17" sqref="E17"/>
    </sheetView>
  </sheetViews>
  <sheetFormatPr baseColWidth="10" defaultColWidth="14.453125" defaultRowHeight="15" customHeight="1"/>
  <cols>
    <col min="1" max="1" width="12.54296875" customWidth="1"/>
    <col min="2" max="2" width="48.26953125" customWidth="1"/>
    <col min="3" max="3" width="12.54296875" customWidth="1"/>
    <col min="4" max="4" width="21" customWidth="1"/>
    <col min="5" max="5" width="41.54296875" customWidth="1"/>
    <col min="6" max="6" width="13.7265625" customWidth="1"/>
    <col min="7" max="8" width="12.54296875" customWidth="1"/>
    <col min="9" max="9" width="12.54296875" hidden="1" customWidth="1"/>
    <col min="10" max="22" width="10.54296875" hidden="1" customWidth="1"/>
    <col min="23" max="26" width="10.542968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2"/>
      <c r="V1" s="2"/>
      <c r="W1" s="2"/>
      <c r="X1" s="2"/>
      <c r="Y1" s="2"/>
      <c r="Z1" s="2"/>
    </row>
    <row r="2" spans="1:26" ht="15.7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</row>
    <row r="3" spans="1:26" ht="15.7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2"/>
      <c r="V3" s="2"/>
      <c r="W3" s="2"/>
      <c r="X3" s="2"/>
      <c r="Y3" s="2"/>
      <c r="Z3" s="2"/>
    </row>
    <row r="4" spans="1:26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  <c r="Y4" s="2"/>
      <c r="Z4" s="2"/>
    </row>
    <row r="5" spans="1:26" ht="15.7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2"/>
      <c r="V5" s="2"/>
      <c r="W5" s="2"/>
      <c r="X5" s="2"/>
      <c r="Y5" s="2"/>
      <c r="Z5" s="2"/>
    </row>
    <row r="6" spans="1:26" ht="15.7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2"/>
      <c r="V6" s="2"/>
      <c r="W6" s="2"/>
      <c r="X6" s="2"/>
      <c r="Y6" s="2"/>
      <c r="Z6" s="2"/>
    </row>
    <row r="7" spans="1:26" ht="15.75" customHeight="1">
      <c r="A7" s="1"/>
      <c r="B7" s="33" t="s">
        <v>0</v>
      </c>
      <c r="C7" s="34"/>
      <c r="D7" s="1"/>
      <c r="E7" s="33" t="s">
        <v>0</v>
      </c>
      <c r="F7" s="34"/>
      <c r="G7" s="1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2"/>
      <c r="V7" s="2"/>
      <c r="W7" s="2"/>
      <c r="X7" s="2"/>
      <c r="Y7" s="2"/>
      <c r="Z7" s="2"/>
    </row>
    <row r="8" spans="1:26" ht="15.75" customHeight="1">
      <c r="A8" s="1"/>
      <c r="B8" s="35" t="s">
        <v>1</v>
      </c>
      <c r="C8" s="36"/>
      <c r="D8" s="1"/>
      <c r="E8" s="35" t="s">
        <v>2</v>
      </c>
      <c r="F8" s="36"/>
      <c r="G8" s="1"/>
      <c r="H8" s="2"/>
      <c r="I8" s="2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2"/>
      <c r="V8" s="2"/>
      <c r="W8" s="2"/>
      <c r="X8" s="2"/>
      <c r="Y8" s="2"/>
      <c r="Z8" s="2"/>
    </row>
    <row r="9" spans="1:26" ht="15.75" customHeight="1">
      <c r="A9" s="1"/>
      <c r="B9" s="4"/>
      <c r="C9" s="5"/>
      <c r="D9" s="6"/>
      <c r="E9" s="4"/>
      <c r="F9" s="7"/>
      <c r="G9" s="1"/>
      <c r="H9" s="2"/>
      <c r="I9" s="2"/>
      <c r="J9" s="2"/>
      <c r="K9" s="2"/>
      <c r="L9" s="3"/>
      <c r="M9" s="3"/>
      <c r="N9" s="3"/>
      <c r="O9" s="3"/>
      <c r="P9" s="3"/>
      <c r="Q9" s="3"/>
      <c r="R9" s="3"/>
      <c r="S9" s="3"/>
      <c r="T9" s="3"/>
      <c r="U9" s="2"/>
      <c r="V9" s="2"/>
      <c r="W9" s="2"/>
      <c r="X9" s="2"/>
      <c r="Y9" s="2"/>
      <c r="Z9" s="2"/>
    </row>
    <row r="10" spans="1:26" ht="15.75" customHeight="1">
      <c r="A10" s="1"/>
      <c r="B10" s="37" t="s">
        <v>3</v>
      </c>
      <c r="C10" s="38"/>
      <c r="D10" s="1"/>
      <c r="E10" s="37" t="s">
        <v>4</v>
      </c>
      <c r="F10" s="38"/>
      <c r="G10" s="1"/>
      <c r="H10" s="2"/>
      <c r="I10" s="2"/>
      <c r="J10" s="2"/>
      <c r="K10" s="2"/>
      <c r="L10" s="3"/>
      <c r="M10" s="3"/>
      <c r="N10" s="3"/>
      <c r="O10" s="3"/>
      <c r="P10" s="3"/>
      <c r="Q10" s="3"/>
      <c r="R10" s="3"/>
      <c r="S10" s="3"/>
      <c r="T10" s="3"/>
      <c r="U10" s="2"/>
      <c r="V10" s="2"/>
      <c r="W10" s="2"/>
      <c r="X10" s="2"/>
      <c r="Y10" s="2"/>
      <c r="Z10" s="2"/>
    </row>
    <row r="11" spans="1:26" ht="15.75" customHeight="1">
      <c r="A11" s="1"/>
      <c r="B11" s="39"/>
      <c r="C11" s="40"/>
      <c r="D11" s="1"/>
      <c r="E11" s="39"/>
      <c r="F11" s="40"/>
      <c r="G11" s="1"/>
      <c r="H11" s="2"/>
      <c r="I11" s="2"/>
      <c r="J11" s="2"/>
      <c r="K11" s="2"/>
      <c r="L11" s="3"/>
      <c r="M11" s="3"/>
      <c r="N11" s="3"/>
      <c r="O11" s="3"/>
      <c r="P11" s="3"/>
      <c r="Q11" s="3"/>
      <c r="R11" s="3"/>
      <c r="S11" s="3"/>
      <c r="T11" s="3"/>
      <c r="U11" s="2"/>
      <c r="V11" s="2"/>
      <c r="W11" s="2"/>
      <c r="X11" s="2"/>
      <c r="Y11" s="2"/>
      <c r="Z11" s="2"/>
    </row>
    <row r="12" spans="1:26" ht="15.75" customHeight="1">
      <c r="A12" s="1"/>
      <c r="B12" s="4"/>
      <c r="C12" s="7"/>
      <c r="D12" s="8"/>
      <c r="E12" s="4"/>
      <c r="F12" s="7"/>
      <c r="G12" s="1"/>
      <c r="H12" s="2"/>
      <c r="I12" s="2"/>
      <c r="J12" s="2"/>
      <c r="K12" s="2"/>
      <c r="L12" s="3"/>
      <c r="M12" s="3"/>
      <c r="N12" s="3"/>
      <c r="O12" s="3"/>
      <c r="P12" s="3"/>
      <c r="Q12" s="3"/>
      <c r="R12" s="3"/>
      <c r="S12" s="3"/>
      <c r="T12" s="3"/>
      <c r="U12" s="2"/>
      <c r="V12" s="2"/>
      <c r="W12" s="2"/>
      <c r="X12" s="2"/>
      <c r="Y12" s="2"/>
      <c r="Z12" s="2"/>
    </row>
    <row r="13" spans="1:26" ht="15.75" customHeight="1">
      <c r="A13" s="1"/>
      <c r="B13" s="4"/>
      <c r="C13" s="5"/>
      <c r="D13" s="6"/>
      <c r="E13" s="4"/>
      <c r="F13" s="7"/>
      <c r="G13" s="1"/>
      <c r="H13" s="2"/>
      <c r="I13" s="2"/>
      <c r="J13" s="2"/>
      <c r="K13" s="2"/>
      <c r="L13" s="3"/>
      <c r="M13" s="3"/>
      <c r="N13" s="3"/>
      <c r="O13" s="3"/>
      <c r="P13" s="3"/>
      <c r="Q13" s="3"/>
      <c r="R13" s="3"/>
      <c r="S13" s="3"/>
      <c r="T13" s="3"/>
      <c r="U13" s="2"/>
      <c r="V13" s="2"/>
      <c r="W13" s="2"/>
      <c r="X13" s="2"/>
      <c r="Y13" s="2"/>
      <c r="Z13" s="2"/>
    </row>
    <row r="14" spans="1:26" ht="15.75" customHeight="1">
      <c r="A14" s="1"/>
      <c r="B14" s="9" t="s">
        <v>5</v>
      </c>
      <c r="C14" s="10">
        <v>100000</v>
      </c>
      <c r="D14" s="6"/>
      <c r="E14" s="9" t="s">
        <v>5</v>
      </c>
      <c r="F14" s="10">
        <v>100000</v>
      </c>
      <c r="G14" s="1"/>
      <c r="H14" s="2"/>
      <c r="I14" s="2"/>
      <c r="J14" s="2"/>
      <c r="K14" s="2"/>
      <c r="L14" s="3"/>
      <c r="M14" s="3"/>
      <c r="N14" s="3"/>
      <c r="O14" s="3"/>
      <c r="P14" s="3"/>
      <c r="Q14" s="3"/>
      <c r="R14" s="3"/>
      <c r="S14" s="3"/>
      <c r="T14" s="3"/>
      <c r="U14" s="2"/>
      <c r="V14" s="2"/>
      <c r="W14" s="2"/>
      <c r="X14" s="2"/>
      <c r="Y14" s="2"/>
      <c r="Z14" s="2"/>
    </row>
    <row r="15" spans="1:26" ht="15.75" customHeight="1">
      <c r="A15" s="1"/>
      <c r="B15" s="9" t="s">
        <v>6</v>
      </c>
      <c r="C15" s="11">
        <v>15</v>
      </c>
      <c r="D15" s="6"/>
      <c r="E15" s="9" t="s">
        <v>6</v>
      </c>
      <c r="F15" s="11">
        <v>15</v>
      </c>
      <c r="G15" s="1"/>
      <c r="H15" s="2"/>
      <c r="I15" s="2"/>
      <c r="J15" s="2"/>
      <c r="K15" s="2"/>
      <c r="L15" s="3"/>
      <c r="M15" s="3"/>
      <c r="N15" s="3"/>
      <c r="O15" s="3"/>
      <c r="P15" s="3"/>
      <c r="Q15" s="3"/>
      <c r="R15" s="3"/>
      <c r="S15" s="3"/>
      <c r="T15" s="3"/>
      <c r="U15" s="2"/>
      <c r="V15" s="2"/>
      <c r="W15" s="2"/>
      <c r="X15" s="2"/>
      <c r="Y15" s="2"/>
      <c r="Z15" s="2"/>
    </row>
    <row r="16" spans="1:26" ht="15.75" customHeight="1">
      <c r="A16" s="1"/>
      <c r="B16" s="4" t="s">
        <v>7</v>
      </c>
      <c r="C16" s="5">
        <f>(C14*C23)*C15</f>
        <v>885</v>
      </c>
      <c r="D16" s="6"/>
      <c r="E16" s="4" t="s">
        <v>7</v>
      </c>
      <c r="F16" s="5">
        <f>(F14*F23)*F15</f>
        <v>885</v>
      </c>
      <c r="G16" s="12"/>
      <c r="H16" s="2"/>
      <c r="I16" s="2"/>
      <c r="J16" s="2"/>
      <c r="K16" s="2"/>
      <c r="L16" s="3"/>
      <c r="M16" s="3"/>
      <c r="N16" s="3"/>
      <c r="O16" s="3"/>
      <c r="P16" s="3"/>
      <c r="Q16" s="3"/>
      <c r="R16" s="3"/>
      <c r="S16" s="3"/>
      <c r="T16" s="3"/>
      <c r="U16" s="2"/>
      <c r="V16" s="2"/>
      <c r="W16" s="2"/>
      <c r="X16" s="2"/>
      <c r="Y16" s="2"/>
      <c r="Z16" s="2"/>
    </row>
    <row r="17" spans="1:26" ht="15.75" customHeight="1">
      <c r="A17" s="1"/>
      <c r="B17" s="4" t="s">
        <v>8</v>
      </c>
      <c r="C17" s="5">
        <v>1785</v>
      </c>
      <c r="D17" s="13"/>
      <c r="E17" s="14" t="s">
        <v>8</v>
      </c>
      <c r="F17" s="15">
        <v>0</v>
      </c>
      <c r="G17" s="1"/>
      <c r="H17" s="2"/>
      <c r="I17" s="2"/>
      <c r="J17" s="2"/>
      <c r="K17" s="2"/>
      <c r="L17" s="3"/>
      <c r="M17" s="3"/>
      <c r="N17" s="3"/>
      <c r="O17" s="3"/>
      <c r="P17" s="3"/>
      <c r="Q17" s="3"/>
      <c r="R17" s="3"/>
      <c r="S17" s="3"/>
      <c r="T17" s="3"/>
      <c r="U17" s="2"/>
      <c r="V17" s="2"/>
      <c r="W17" s="2"/>
      <c r="X17" s="2"/>
      <c r="Y17" s="2"/>
      <c r="Z17" s="2"/>
    </row>
    <row r="18" spans="1:26" ht="15.75" customHeight="1">
      <c r="A18" s="1"/>
      <c r="B18" s="4" t="s">
        <v>9</v>
      </c>
      <c r="C18" s="16">
        <f>C16+C17</f>
        <v>2670</v>
      </c>
      <c r="D18" s="6"/>
      <c r="E18" s="4" t="s">
        <v>9</v>
      </c>
      <c r="F18" s="5">
        <f>+F16</f>
        <v>885</v>
      </c>
      <c r="G18" s="1"/>
      <c r="H18" s="2"/>
      <c r="I18" s="2"/>
      <c r="J18" s="2"/>
      <c r="K18" s="2"/>
      <c r="L18" s="3"/>
      <c r="M18" s="3"/>
      <c r="N18" s="3"/>
      <c r="O18" s="3"/>
      <c r="P18" s="3"/>
      <c r="Q18" s="3"/>
      <c r="R18" s="3"/>
      <c r="S18" s="3"/>
      <c r="T18" s="3"/>
      <c r="U18" s="2"/>
      <c r="V18" s="2"/>
      <c r="W18" s="2"/>
      <c r="X18" s="2"/>
      <c r="Y18" s="2"/>
      <c r="Z18" s="2"/>
    </row>
    <row r="19" spans="1:26" ht="15.75" customHeight="1">
      <c r="A19" s="1"/>
      <c r="B19" s="4" t="s">
        <v>10</v>
      </c>
      <c r="C19" s="17">
        <f>C14+C17+C16</f>
        <v>102670</v>
      </c>
      <c r="D19" s="6"/>
      <c r="E19" s="4" t="s">
        <v>10</v>
      </c>
      <c r="F19" s="17">
        <f>+F14+F16</f>
        <v>100885</v>
      </c>
      <c r="G19" s="1"/>
      <c r="H19" s="2"/>
      <c r="I19" s="2"/>
      <c r="J19" s="2"/>
      <c r="K19" s="2"/>
      <c r="L19" s="3"/>
      <c r="M19" s="3"/>
      <c r="N19" s="3"/>
      <c r="O19" s="3"/>
      <c r="P19" s="3"/>
      <c r="Q19" s="3"/>
      <c r="R19" s="3"/>
      <c r="S19" s="3"/>
      <c r="T19" s="3"/>
      <c r="U19" s="2"/>
      <c r="V19" s="2"/>
      <c r="W19" s="2"/>
      <c r="X19" s="2"/>
      <c r="Y19" s="2"/>
      <c r="Z19" s="2"/>
    </row>
    <row r="20" spans="1:26" ht="15.75" customHeight="1">
      <c r="A20" s="1"/>
      <c r="B20" s="4"/>
      <c r="C20" s="5"/>
      <c r="D20" s="1"/>
      <c r="E20" s="4"/>
      <c r="F20" s="7"/>
      <c r="G20" s="1"/>
      <c r="H20" s="2"/>
      <c r="I20" s="18"/>
      <c r="J20" s="2"/>
      <c r="K20" s="2"/>
      <c r="L20" s="3"/>
      <c r="M20" s="3"/>
      <c r="N20" s="3"/>
      <c r="O20" s="3"/>
      <c r="P20" s="3"/>
      <c r="Q20" s="3"/>
      <c r="R20" s="3"/>
      <c r="S20" s="3"/>
      <c r="T20" s="3"/>
      <c r="U20" s="2"/>
      <c r="V20" s="2"/>
      <c r="W20" s="2"/>
      <c r="X20" s="2"/>
      <c r="Y20" s="2"/>
      <c r="Z20" s="2"/>
    </row>
    <row r="21" spans="1:26" ht="15.75" customHeight="1">
      <c r="A21" s="1"/>
      <c r="B21" s="19" t="s">
        <v>11</v>
      </c>
      <c r="C21" s="7"/>
      <c r="D21" s="1"/>
      <c r="E21" s="19" t="s">
        <v>11</v>
      </c>
      <c r="F21" s="7"/>
      <c r="G21" s="1"/>
      <c r="H21" s="2"/>
      <c r="I21" s="2"/>
      <c r="J21" s="2"/>
      <c r="K21" s="2"/>
      <c r="L21" s="3"/>
      <c r="M21" s="3"/>
      <c r="N21" s="3"/>
      <c r="O21" s="3"/>
      <c r="P21" s="3"/>
      <c r="Q21" s="3"/>
      <c r="R21" s="3"/>
      <c r="S21" s="3"/>
      <c r="T21" s="3"/>
      <c r="U21" s="2"/>
      <c r="V21" s="2"/>
      <c r="W21" s="2"/>
      <c r="X21" s="2"/>
      <c r="Y21" s="2"/>
      <c r="Z21" s="2"/>
    </row>
    <row r="22" spans="1:26" ht="15.75" customHeight="1">
      <c r="A22" s="1"/>
      <c r="B22" s="4" t="s">
        <v>12</v>
      </c>
      <c r="C22" s="20">
        <v>0.2341</v>
      </c>
      <c r="D22" s="1"/>
      <c r="E22" s="4" t="s">
        <v>12</v>
      </c>
      <c r="F22" s="20">
        <f>C22</f>
        <v>0.2341</v>
      </c>
      <c r="G22" s="1"/>
      <c r="H22" s="2"/>
      <c r="I22" s="2"/>
      <c r="J22" s="2"/>
      <c r="K22" s="2"/>
      <c r="L22" s="3"/>
      <c r="M22" s="3"/>
      <c r="N22" s="3"/>
      <c r="O22" s="3"/>
      <c r="P22" s="3"/>
      <c r="Q22" s="3"/>
      <c r="R22" s="3"/>
      <c r="S22" s="3"/>
      <c r="T22" s="3"/>
      <c r="U22" s="2"/>
      <c r="V22" s="2"/>
      <c r="W22" s="2"/>
      <c r="X22" s="2"/>
      <c r="Y22" s="2"/>
      <c r="Z22" s="2"/>
    </row>
    <row r="23" spans="1:26" ht="15.75" customHeight="1">
      <c r="A23" s="1"/>
      <c r="B23" s="4" t="s">
        <v>13</v>
      </c>
      <c r="C23" s="21">
        <v>5.9000000000000003E-4</v>
      </c>
      <c r="D23" s="22"/>
      <c r="E23" s="4" t="s">
        <v>13</v>
      </c>
      <c r="F23" s="21">
        <f>C23</f>
        <v>5.9000000000000003E-4</v>
      </c>
      <c r="G23" s="1"/>
      <c r="H23" s="2"/>
      <c r="I23" s="2"/>
      <c r="J23" s="2"/>
      <c r="K23" s="2"/>
      <c r="L23" s="3"/>
      <c r="M23" s="3"/>
      <c r="N23" s="3"/>
      <c r="O23" s="3"/>
      <c r="P23" s="3"/>
      <c r="Q23" s="3"/>
      <c r="R23" s="3"/>
      <c r="S23" s="3"/>
      <c r="T23" s="3"/>
      <c r="U23" s="2"/>
      <c r="V23" s="2"/>
      <c r="W23" s="2"/>
      <c r="X23" s="2"/>
      <c r="Y23" s="2"/>
      <c r="Z23" s="2"/>
    </row>
    <row r="24" spans="1:26" ht="15.75" customHeight="1">
      <c r="A24" s="1"/>
      <c r="B24" s="23" t="s">
        <v>8</v>
      </c>
      <c r="C24" s="24" t="s">
        <v>14</v>
      </c>
      <c r="D24" s="1"/>
      <c r="E24" s="23" t="s">
        <v>8</v>
      </c>
      <c r="F24" s="25">
        <v>0</v>
      </c>
      <c r="G24" s="1"/>
      <c r="H24" s="2"/>
      <c r="I24" s="2"/>
      <c r="J24" s="2"/>
      <c r="K24" s="2"/>
      <c r="L24" s="3"/>
      <c r="M24" s="3"/>
      <c r="N24" s="3"/>
      <c r="O24" s="3"/>
      <c r="P24" s="3"/>
      <c r="Q24" s="3"/>
      <c r="R24" s="3"/>
      <c r="S24" s="3"/>
      <c r="T24" s="3"/>
      <c r="U24" s="2"/>
      <c r="V24" s="2"/>
      <c r="W24" s="2"/>
      <c r="X24" s="2"/>
      <c r="Y24" s="2"/>
      <c r="Z24" s="2"/>
    </row>
    <row r="25" spans="1:26" ht="15.75" customHeight="1">
      <c r="A25" s="1"/>
      <c r="B25" s="1"/>
      <c r="C25" s="1"/>
      <c r="D25" s="26"/>
      <c r="E25" s="1"/>
      <c r="F25" s="1"/>
      <c r="G25" s="1"/>
      <c r="H25" s="2"/>
      <c r="I25" s="2"/>
      <c r="J25" s="2"/>
      <c r="K25" s="2"/>
      <c r="L25" s="3"/>
      <c r="M25" s="3"/>
      <c r="N25" s="3"/>
      <c r="O25" s="3"/>
      <c r="P25" s="3"/>
      <c r="Q25" s="3"/>
      <c r="R25" s="3"/>
      <c r="S25" s="3"/>
      <c r="T25" s="3"/>
      <c r="U25" s="2"/>
      <c r="V25" s="2"/>
      <c r="W25" s="2"/>
      <c r="X25" s="2"/>
      <c r="Y25" s="2"/>
      <c r="Z25" s="2"/>
    </row>
    <row r="26" spans="1:26" ht="15.75" customHeight="1">
      <c r="A26" s="1"/>
      <c r="B26" s="1"/>
      <c r="C26" s="1"/>
      <c r="D26" s="1"/>
      <c r="E26" s="1"/>
      <c r="F26" s="1"/>
      <c r="G26" s="1"/>
      <c r="H26" s="2"/>
      <c r="I26" s="2"/>
      <c r="J26" s="2"/>
      <c r="K26" s="2"/>
      <c r="L26" s="3"/>
      <c r="M26" s="3"/>
      <c r="N26" s="3"/>
      <c r="O26" s="3"/>
      <c r="P26" s="3"/>
      <c r="Q26" s="3"/>
      <c r="R26" s="3"/>
      <c r="S26" s="3"/>
      <c r="T26" s="3"/>
      <c r="U26" s="2"/>
      <c r="V26" s="2"/>
      <c r="W26" s="2"/>
      <c r="X26" s="2"/>
      <c r="Y26" s="2"/>
      <c r="Z26" s="2"/>
    </row>
    <row r="27" spans="1:26" ht="15.75" customHeight="1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  <c r="L27" s="3"/>
      <c r="M27" s="3"/>
      <c r="N27" s="3"/>
      <c r="O27" s="3"/>
      <c r="P27" s="3"/>
      <c r="Q27" s="3"/>
      <c r="R27" s="3"/>
      <c r="S27" s="3"/>
      <c r="T27" s="3"/>
      <c r="U27" s="2"/>
      <c r="V27" s="2"/>
      <c r="W27" s="2"/>
      <c r="X27" s="2"/>
      <c r="Y27" s="2"/>
      <c r="Z27" s="2"/>
    </row>
    <row r="28" spans="1:26" ht="15.75" customHeight="1">
      <c r="A28" s="1"/>
      <c r="B28" s="1"/>
      <c r="C28" s="1"/>
      <c r="D28" s="1"/>
      <c r="E28" s="1"/>
      <c r="F28" s="1"/>
      <c r="G28" s="1"/>
      <c r="H28" s="2"/>
      <c r="I28" s="2"/>
      <c r="J28" s="2"/>
      <c r="K28" s="2"/>
      <c r="L28" s="3"/>
      <c r="M28" s="3"/>
      <c r="N28" s="3"/>
      <c r="O28" s="3"/>
      <c r="P28" s="3"/>
      <c r="Q28" s="3"/>
      <c r="R28" s="3"/>
      <c r="S28" s="3"/>
      <c r="T28" s="3"/>
      <c r="U28" s="2"/>
      <c r="V28" s="2"/>
      <c r="W28" s="2"/>
      <c r="X28" s="2"/>
      <c r="Y28" s="2"/>
      <c r="Z28" s="2"/>
    </row>
    <row r="29" spans="1:26" ht="15.75" customHeight="1">
      <c r="A29" s="1"/>
      <c r="B29" s="1"/>
      <c r="C29" s="1"/>
      <c r="D29" s="1"/>
      <c r="E29" s="1"/>
      <c r="F29" s="1"/>
      <c r="G29" s="1"/>
      <c r="H29" s="2"/>
      <c r="I29" s="2"/>
      <c r="J29" s="2"/>
      <c r="K29" s="2"/>
      <c r="L29" s="3"/>
      <c r="M29" s="3"/>
      <c r="N29" s="3"/>
      <c r="O29" s="3"/>
      <c r="P29" s="3"/>
      <c r="Q29" s="3"/>
      <c r="R29" s="3"/>
      <c r="S29" s="3"/>
      <c r="T29" s="3"/>
      <c r="U29" s="2"/>
      <c r="V29" s="2"/>
      <c r="W29" s="2"/>
      <c r="X29" s="2"/>
      <c r="Y29" s="2"/>
      <c r="Z29" s="2"/>
    </row>
    <row r="30" spans="1:26" ht="15.75" hidden="1" customHeight="1">
      <c r="A30" s="1"/>
      <c r="B30" s="1"/>
      <c r="C30" s="1"/>
      <c r="D30" s="1"/>
      <c r="E30" s="1"/>
      <c r="F30" s="27"/>
      <c r="G30" s="1"/>
      <c r="I30" s="2"/>
      <c r="J30" s="2"/>
      <c r="K30" s="2"/>
      <c r="L30" s="3"/>
      <c r="M30" s="3"/>
      <c r="N30" s="3"/>
      <c r="O30" s="3"/>
      <c r="P30" s="3"/>
      <c r="Q30" s="3"/>
      <c r="R30" s="3"/>
      <c r="S30" s="3"/>
      <c r="T30" s="3"/>
      <c r="U30" s="2"/>
      <c r="V30" s="2"/>
      <c r="W30" s="2"/>
      <c r="X30" s="2"/>
      <c r="Y30" s="2"/>
      <c r="Z30" s="2"/>
    </row>
    <row r="31" spans="1:26" ht="15.75" hidden="1" customHeight="1">
      <c r="A31" s="1"/>
      <c r="B31" s="1"/>
      <c r="C31" s="1"/>
      <c r="D31" s="1"/>
      <c r="E31" s="1"/>
      <c r="F31" s="1"/>
      <c r="G31" s="1"/>
      <c r="H31" s="2"/>
      <c r="I31" s="2"/>
      <c r="J31" s="2"/>
      <c r="K31" s="2"/>
      <c r="L31" s="3"/>
      <c r="M31" s="3"/>
      <c r="N31" s="3"/>
      <c r="O31" s="3"/>
      <c r="P31" s="3"/>
      <c r="Q31" s="3"/>
      <c r="R31" s="3"/>
      <c r="S31" s="3"/>
      <c r="T31" s="3"/>
      <c r="U31" s="2"/>
      <c r="V31" s="2"/>
      <c r="W31" s="2"/>
      <c r="X31" s="2"/>
      <c r="Y31" s="2"/>
      <c r="Z31" s="2"/>
    </row>
    <row r="32" spans="1:26" ht="15.75" hidden="1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3"/>
      <c r="M32" s="3"/>
      <c r="N32" s="3"/>
      <c r="O32" s="3"/>
      <c r="P32" s="3"/>
      <c r="Q32" s="3"/>
      <c r="R32" s="3"/>
      <c r="S32" s="3"/>
      <c r="T32" s="3"/>
      <c r="U32" s="2"/>
      <c r="V32" s="2"/>
      <c r="W32" s="2"/>
      <c r="X32" s="2"/>
      <c r="Y32" s="2"/>
      <c r="Z32" s="2"/>
    </row>
    <row r="33" spans="1:26" ht="15.75" hidden="1" customHeight="1">
      <c r="A33" s="28"/>
      <c r="B33" s="1"/>
      <c r="C33" s="1"/>
      <c r="D33" s="1"/>
      <c r="E33" s="1"/>
      <c r="F33" s="1"/>
      <c r="G33" s="1"/>
      <c r="H33" s="2"/>
      <c r="I33" s="2"/>
      <c r="J33" s="2"/>
      <c r="K33" s="2"/>
      <c r="L33" s="3"/>
      <c r="M33" s="3"/>
      <c r="N33" s="3"/>
      <c r="O33" s="3"/>
      <c r="P33" s="3"/>
      <c r="Q33" s="3"/>
      <c r="R33" s="3"/>
      <c r="S33" s="3"/>
      <c r="T33" s="3"/>
      <c r="U33" s="2"/>
      <c r="V33" s="2"/>
      <c r="W33" s="2"/>
      <c r="X33" s="2"/>
      <c r="Y33" s="2"/>
      <c r="Z33" s="2"/>
    </row>
    <row r="34" spans="1:26" ht="15.75" hidden="1" customHeight="1">
      <c r="A34" s="28"/>
      <c r="B34" s="1"/>
      <c r="C34" s="1"/>
      <c r="D34" s="1"/>
      <c r="E34" s="1"/>
      <c r="F34" s="1"/>
      <c r="G34" s="1"/>
      <c r="H34" s="2"/>
      <c r="I34" s="2"/>
      <c r="J34" s="2"/>
      <c r="K34" s="2"/>
      <c r="L34" s="3"/>
      <c r="M34" s="3"/>
      <c r="N34" s="3"/>
      <c r="O34" s="3"/>
      <c r="P34" s="3"/>
      <c r="Q34" s="3"/>
      <c r="R34" s="3"/>
      <c r="S34" s="3"/>
      <c r="T34" s="3"/>
      <c r="U34" s="2"/>
      <c r="V34" s="2"/>
      <c r="W34" s="2"/>
      <c r="X34" s="2"/>
      <c r="Y34" s="2"/>
      <c r="Z34" s="2"/>
    </row>
    <row r="35" spans="1:26" ht="15.75" hidden="1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3"/>
      <c r="M35" s="3"/>
      <c r="N35" s="3"/>
      <c r="O35" s="3"/>
      <c r="P35" s="3"/>
      <c r="Q35" s="3"/>
      <c r="R35" s="3"/>
      <c r="S35" s="3"/>
      <c r="T35" s="3"/>
      <c r="U35" s="2"/>
      <c r="V35" s="2"/>
      <c r="W35" s="2"/>
      <c r="X35" s="2"/>
      <c r="Y35" s="2"/>
      <c r="Z35" s="2"/>
    </row>
    <row r="36" spans="1:26" ht="15.75" hidden="1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3"/>
      <c r="M36" s="3"/>
      <c r="N36" s="3"/>
      <c r="O36" s="3"/>
      <c r="P36" s="3"/>
      <c r="Q36" s="3"/>
      <c r="R36" s="3"/>
      <c r="S36" s="3"/>
      <c r="T36" s="3"/>
      <c r="U36" s="2"/>
      <c r="V36" s="2"/>
      <c r="W36" s="2"/>
      <c r="X36" s="2"/>
      <c r="Y36" s="2"/>
      <c r="Z36" s="2"/>
    </row>
    <row r="37" spans="1:26" ht="15.75" hidden="1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3"/>
      <c r="M37" s="3"/>
      <c r="N37" s="3"/>
      <c r="O37" s="3"/>
      <c r="P37" s="3"/>
      <c r="Q37" s="3"/>
      <c r="R37" s="3"/>
      <c r="S37" s="3"/>
      <c r="T37" s="3"/>
      <c r="U37" s="2"/>
      <c r="V37" s="2"/>
      <c r="W37" s="2"/>
      <c r="X37" s="2"/>
      <c r="Y37" s="2"/>
      <c r="Z37" s="2"/>
    </row>
    <row r="38" spans="1:26" ht="15.75" hidden="1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3"/>
      <c r="M38" s="3"/>
      <c r="N38" s="3"/>
      <c r="O38" s="3"/>
      <c r="P38" s="3"/>
      <c r="Q38" s="3"/>
      <c r="R38" s="3"/>
      <c r="S38" s="3"/>
      <c r="T38" s="3"/>
      <c r="U38" s="2"/>
      <c r="V38" s="2"/>
      <c r="W38" s="2"/>
      <c r="X38" s="2"/>
      <c r="Y38" s="2"/>
      <c r="Z38" s="2"/>
    </row>
    <row r="39" spans="1:26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3"/>
      <c r="M39" s="3"/>
      <c r="N39" s="3"/>
      <c r="O39" s="3"/>
      <c r="P39" s="3"/>
      <c r="Q39" s="3"/>
      <c r="R39" s="3"/>
      <c r="S39" s="3"/>
      <c r="T39" s="3"/>
      <c r="U39" s="2"/>
      <c r="V39" s="2"/>
      <c r="W39" s="2"/>
      <c r="X39" s="2"/>
      <c r="Y39" s="2"/>
      <c r="Z39" s="2"/>
    </row>
    <row r="40" spans="1:26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3"/>
      <c r="M40" s="3"/>
      <c r="N40" s="3"/>
      <c r="O40" s="3"/>
      <c r="P40" s="3"/>
      <c r="Q40" s="3"/>
      <c r="R40" s="3"/>
      <c r="S40" s="3"/>
      <c r="T40" s="3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  <c r="N41" s="3"/>
      <c r="O41" s="3"/>
      <c r="P41" s="3"/>
      <c r="Q41" s="3"/>
      <c r="R41" s="3"/>
      <c r="S41" s="3"/>
      <c r="T41" s="3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  <c r="N42" s="3"/>
      <c r="O42" s="3"/>
      <c r="P42" s="3"/>
      <c r="Q42" s="3"/>
      <c r="R42" s="3"/>
      <c r="S42" s="3"/>
      <c r="T42" s="3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  <c r="N43" s="3"/>
      <c r="O43" s="3"/>
      <c r="P43" s="3"/>
      <c r="Q43" s="3"/>
      <c r="R43" s="3"/>
      <c r="S43" s="3"/>
      <c r="T43" s="3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  <c r="N44" s="3"/>
      <c r="O44" s="3"/>
      <c r="P44" s="3"/>
      <c r="Q44" s="3"/>
      <c r="R44" s="3"/>
      <c r="S44" s="3"/>
      <c r="T44" s="3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  <c r="N45" s="3"/>
      <c r="O45" s="3"/>
      <c r="P45" s="3"/>
      <c r="Q45" s="3"/>
      <c r="R45" s="3"/>
      <c r="S45" s="3"/>
      <c r="T45" s="3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  <c r="N46" s="3"/>
      <c r="O46" s="3"/>
      <c r="P46" s="3"/>
      <c r="Q46" s="3"/>
      <c r="R46" s="3"/>
      <c r="S46" s="3"/>
      <c r="T46" s="3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  <c r="N47" s="3"/>
      <c r="O47" s="3"/>
      <c r="P47" s="3"/>
      <c r="Q47" s="3"/>
      <c r="R47" s="3"/>
      <c r="S47" s="3"/>
      <c r="T47" s="3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  <c r="N48" s="3"/>
      <c r="O48" s="3"/>
      <c r="P48" s="3"/>
      <c r="Q48" s="3"/>
      <c r="R48" s="3"/>
      <c r="S48" s="3"/>
      <c r="T48" s="3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3"/>
      <c r="N49" s="3"/>
      <c r="O49" s="3"/>
      <c r="P49" s="3"/>
      <c r="Q49" s="3"/>
      <c r="R49" s="3"/>
      <c r="S49" s="3"/>
      <c r="T49" s="3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  <c r="N50" s="3"/>
      <c r="O50" s="3"/>
      <c r="P50" s="3"/>
      <c r="Q50" s="3"/>
      <c r="R50" s="3"/>
      <c r="S50" s="3"/>
      <c r="T50" s="3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  <c r="N51" s="3"/>
      <c r="O51" s="3"/>
      <c r="P51" s="3"/>
      <c r="Q51" s="3"/>
      <c r="R51" s="3"/>
      <c r="S51" s="3"/>
      <c r="T51" s="3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3"/>
      <c r="N52" s="3"/>
      <c r="O52" s="3"/>
      <c r="P52" s="3"/>
      <c r="Q52" s="3"/>
      <c r="R52" s="3"/>
      <c r="S52" s="3"/>
      <c r="T52" s="3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3"/>
      <c r="N53" s="3"/>
      <c r="O53" s="3"/>
      <c r="P53" s="3"/>
      <c r="Q53" s="3"/>
      <c r="R53" s="3"/>
      <c r="S53" s="3"/>
      <c r="T53" s="3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3"/>
      <c r="N54" s="3"/>
      <c r="O54" s="3"/>
      <c r="P54" s="3"/>
      <c r="Q54" s="3"/>
      <c r="R54" s="3"/>
      <c r="S54" s="3"/>
      <c r="T54" s="3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3"/>
      <c r="N55" s="3"/>
      <c r="O55" s="3"/>
      <c r="P55" s="3"/>
      <c r="Q55" s="3"/>
      <c r="R55" s="3"/>
      <c r="S55" s="3"/>
      <c r="T55" s="3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3"/>
      <c r="N56" s="3"/>
      <c r="O56" s="3"/>
      <c r="P56" s="3"/>
      <c r="Q56" s="3"/>
      <c r="R56" s="3"/>
      <c r="S56" s="3"/>
      <c r="T56" s="3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3"/>
      <c r="N60" s="3"/>
      <c r="O60" s="3"/>
      <c r="P60" s="3"/>
      <c r="Q60" s="3"/>
      <c r="R60" s="3"/>
      <c r="S60" s="3"/>
      <c r="T60" s="3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3"/>
      <c r="N61" s="3"/>
      <c r="O61" s="3"/>
      <c r="P61" s="3"/>
      <c r="Q61" s="3"/>
      <c r="R61" s="3"/>
      <c r="S61" s="3"/>
      <c r="T61" s="3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3"/>
      <c r="N62" s="3"/>
      <c r="O62" s="3"/>
      <c r="P62" s="3"/>
      <c r="Q62" s="3"/>
      <c r="R62" s="3"/>
      <c r="S62" s="3"/>
      <c r="T62" s="3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3"/>
      <c r="N63" s="3"/>
      <c r="O63" s="3"/>
      <c r="P63" s="3"/>
      <c r="Q63" s="3"/>
      <c r="R63" s="3"/>
      <c r="S63" s="3"/>
      <c r="T63" s="3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3"/>
      <c r="N64" s="3"/>
      <c r="O64" s="3"/>
      <c r="P64" s="3"/>
      <c r="Q64" s="3"/>
      <c r="R64" s="3"/>
      <c r="S64" s="3"/>
      <c r="T64" s="3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3"/>
      <c r="N65" s="3"/>
      <c r="O65" s="3"/>
      <c r="P65" s="3"/>
      <c r="Q65" s="3"/>
      <c r="R65" s="3"/>
      <c r="S65" s="3"/>
      <c r="T65" s="3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3"/>
      <c r="N66" s="3"/>
      <c r="O66" s="3"/>
      <c r="P66" s="3"/>
      <c r="Q66" s="3"/>
      <c r="R66" s="3"/>
      <c r="S66" s="3"/>
      <c r="T66" s="3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3"/>
      <c r="N67" s="3"/>
      <c r="O67" s="3"/>
      <c r="P67" s="3"/>
      <c r="Q67" s="3"/>
      <c r="R67" s="3"/>
      <c r="S67" s="3"/>
      <c r="T67" s="3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3"/>
      <c r="N68" s="3"/>
      <c r="O68" s="3"/>
      <c r="P68" s="3"/>
      <c r="Q68" s="3"/>
      <c r="R68" s="3"/>
      <c r="S68" s="3"/>
      <c r="T68" s="3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  <c r="O69" s="3"/>
      <c r="P69" s="3"/>
      <c r="Q69" s="3"/>
      <c r="R69" s="3"/>
      <c r="S69" s="3"/>
      <c r="T69" s="3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3"/>
      <c r="N70" s="3"/>
      <c r="O70" s="3"/>
      <c r="P70" s="3"/>
      <c r="Q70" s="3"/>
      <c r="R70" s="3"/>
      <c r="S70" s="3"/>
      <c r="T70" s="3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3"/>
      <c r="N71" s="3"/>
      <c r="O71" s="3"/>
      <c r="P71" s="3"/>
      <c r="Q71" s="3"/>
      <c r="R71" s="3"/>
      <c r="S71" s="3"/>
      <c r="T71" s="3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3"/>
      <c r="N72" s="3"/>
      <c r="O72" s="3"/>
      <c r="P72" s="3"/>
      <c r="Q72" s="3"/>
      <c r="R72" s="3"/>
      <c r="S72" s="3"/>
      <c r="T72" s="3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3"/>
      <c r="N73" s="3"/>
      <c r="O73" s="3"/>
      <c r="P73" s="3"/>
      <c r="Q73" s="3"/>
      <c r="R73" s="3"/>
      <c r="S73" s="3"/>
      <c r="T73" s="3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3"/>
      <c r="N74" s="3"/>
      <c r="O74" s="3"/>
      <c r="P74" s="3"/>
      <c r="Q74" s="3"/>
      <c r="R74" s="3"/>
      <c r="S74" s="3"/>
      <c r="T74" s="3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3"/>
      <c r="N75" s="3"/>
      <c r="O75" s="3"/>
      <c r="P75" s="3"/>
      <c r="Q75" s="3"/>
      <c r="R75" s="3"/>
      <c r="S75" s="3"/>
      <c r="T75" s="3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3"/>
      <c r="N76" s="3"/>
      <c r="O76" s="3"/>
      <c r="P76" s="3"/>
      <c r="Q76" s="3"/>
      <c r="R76" s="3"/>
      <c r="S76" s="3"/>
      <c r="T76" s="3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  <c r="P77" s="3"/>
      <c r="Q77" s="3"/>
      <c r="R77" s="3"/>
      <c r="S77" s="3"/>
      <c r="T77" s="3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3"/>
      <c r="N78" s="3"/>
      <c r="O78" s="3"/>
      <c r="P78" s="3"/>
      <c r="Q78" s="3"/>
      <c r="R78" s="3"/>
      <c r="S78" s="3"/>
      <c r="T78" s="3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3"/>
      <c r="N79" s="3"/>
      <c r="O79" s="3"/>
      <c r="P79" s="3"/>
      <c r="Q79" s="3"/>
      <c r="R79" s="3"/>
      <c r="S79" s="3"/>
      <c r="T79" s="3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3"/>
      <c r="N80" s="3"/>
      <c r="O80" s="3"/>
      <c r="P80" s="3"/>
      <c r="Q80" s="3"/>
      <c r="R80" s="3"/>
      <c r="S80" s="3"/>
      <c r="T80" s="3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3"/>
      <c r="N81" s="3"/>
      <c r="O81" s="3"/>
      <c r="P81" s="3"/>
      <c r="Q81" s="3"/>
      <c r="R81" s="3"/>
      <c r="S81" s="3"/>
      <c r="T81" s="3"/>
      <c r="U81" s="2"/>
      <c r="V81" s="2"/>
      <c r="W81" s="2"/>
      <c r="X81" s="2"/>
      <c r="Y81" s="2"/>
      <c r="Z81" s="2"/>
    </row>
    <row r="82" spans="1:26" ht="15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3"/>
      <c r="N82" s="3"/>
      <c r="O82" s="3"/>
      <c r="P82" s="3"/>
      <c r="Q82" s="3"/>
      <c r="R82" s="3"/>
      <c r="S82" s="3"/>
      <c r="T82" s="3"/>
      <c r="U82" s="2"/>
      <c r="V82" s="2"/>
      <c r="W82" s="2"/>
      <c r="X82" s="2"/>
      <c r="Y82" s="2"/>
      <c r="Z82" s="2"/>
    </row>
    <row r="83" spans="1:26" ht="15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3"/>
      <c r="N83" s="3"/>
      <c r="O83" s="3"/>
      <c r="P83" s="3"/>
      <c r="Q83" s="3"/>
      <c r="R83" s="3"/>
      <c r="S83" s="3"/>
      <c r="T83" s="3"/>
      <c r="U83" s="2"/>
      <c r="V83" s="2"/>
      <c r="W83" s="2"/>
      <c r="X83" s="2"/>
      <c r="Y83" s="2"/>
      <c r="Z83" s="2"/>
    </row>
    <row r="84" spans="1:26" ht="15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3"/>
      <c r="N84" s="3"/>
      <c r="O84" s="3"/>
      <c r="P84" s="3"/>
      <c r="Q84" s="3"/>
      <c r="R84" s="3"/>
      <c r="S84" s="3"/>
      <c r="T84" s="3"/>
      <c r="U84" s="2"/>
      <c r="V84" s="2"/>
      <c r="W84" s="2"/>
      <c r="X84" s="2"/>
      <c r="Y84" s="2"/>
      <c r="Z84" s="2"/>
    </row>
    <row r="85" spans="1:26" ht="15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3"/>
      <c r="N85" s="3"/>
      <c r="O85" s="3"/>
      <c r="P85" s="3"/>
      <c r="Q85" s="3"/>
      <c r="R85" s="3"/>
      <c r="S85" s="3"/>
      <c r="T85" s="3"/>
      <c r="U85" s="29"/>
      <c r="V85" s="29"/>
      <c r="W85" s="2"/>
      <c r="X85" s="2"/>
      <c r="Y85" s="2"/>
      <c r="Z85" s="2"/>
    </row>
    <row r="86" spans="1:26" ht="15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3"/>
      <c r="N86" s="3"/>
      <c r="O86" s="3"/>
      <c r="P86" s="3"/>
      <c r="Q86" s="3"/>
      <c r="R86" s="3"/>
      <c r="S86" s="3"/>
      <c r="T86" s="3"/>
      <c r="U86" s="29"/>
      <c r="V86" s="29"/>
      <c r="W86" s="2"/>
      <c r="X86" s="2"/>
      <c r="Y86" s="2"/>
      <c r="Z86" s="2"/>
    </row>
    <row r="87" spans="1:26" ht="15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3"/>
      <c r="N87" s="3"/>
      <c r="O87" s="3"/>
      <c r="P87" s="30"/>
      <c r="Q87" s="30"/>
      <c r="R87" s="30"/>
      <c r="S87" s="31"/>
      <c r="T87" s="30"/>
      <c r="U87" s="29"/>
      <c r="V87" s="29"/>
      <c r="W87" s="2"/>
      <c r="X87" s="2"/>
      <c r="Y87" s="2"/>
      <c r="Z87" s="2"/>
    </row>
    <row r="88" spans="1:26" ht="15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3"/>
      <c r="N88" s="3"/>
      <c r="O88" s="3"/>
      <c r="P88" s="3"/>
      <c r="Q88" s="30"/>
      <c r="R88" s="30"/>
      <c r="S88" s="31"/>
      <c r="T88" s="30"/>
      <c r="U88" s="32">
        <f>T88*1.19</f>
        <v>0</v>
      </c>
      <c r="V88" s="29"/>
      <c r="W88" s="2"/>
      <c r="X88" s="2"/>
      <c r="Y88" s="2"/>
      <c r="Z88" s="2"/>
    </row>
    <row r="89" spans="1:26" ht="15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3"/>
      <c r="N89" s="3"/>
      <c r="O89" s="3"/>
      <c r="P89" s="3"/>
      <c r="Q89" s="30"/>
      <c r="R89" s="30"/>
      <c r="S89" s="31"/>
      <c r="T89" s="31"/>
      <c r="U89" s="32"/>
      <c r="V89" s="29"/>
      <c r="W89" s="2"/>
      <c r="X89" s="2"/>
      <c r="Y89" s="2"/>
      <c r="Z89" s="2"/>
    </row>
    <row r="90" spans="1:26" ht="15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3"/>
      <c r="N90" s="3"/>
      <c r="O90" s="3"/>
      <c r="P90" s="3"/>
      <c r="Q90" s="3"/>
      <c r="R90" s="3"/>
      <c r="S90" s="3"/>
      <c r="T90" s="3"/>
      <c r="U90" s="29"/>
      <c r="V90" s="29"/>
      <c r="W90" s="2"/>
      <c r="X90" s="2"/>
      <c r="Y90" s="2"/>
      <c r="Z90" s="2"/>
    </row>
    <row r="91" spans="1:26" ht="15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3"/>
      <c r="N91" s="3"/>
      <c r="O91" s="3"/>
      <c r="P91" s="3"/>
      <c r="Q91" s="3"/>
      <c r="R91" s="3"/>
      <c r="S91" s="3"/>
      <c r="T91" s="3"/>
      <c r="U91" s="29"/>
      <c r="V91" s="29"/>
      <c r="W91" s="2"/>
      <c r="X91" s="2"/>
      <c r="Y91" s="2"/>
      <c r="Z91" s="2"/>
    </row>
    <row r="92" spans="1:26" ht="15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3"/>
      <c r="N92" s="3"/>
      <c r="O92" s="3"/>
      <c r="P92" s="3"/>
      <c r="Q92" s="3"/>
      <c r="R92" s="3"/>
      <c r="S92" s="3"/>
      <c r="T92" s="3"/>
      <c r="U92" s="29"/>
      <c r="V92" s="29"/>
      <c r="W92" s="2"/>
      <c r="X92" s="2"/>
      <c r="Y92" s="2"/>
      <c r="Z92" s="2"/>
    </row>
    <row r="93" spans="1:26" ht="15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3"/>
      <c r="N93" s="3"/>
      <c r="O93" s="3"/>
      <c r="P93" s="3"/>
      <c r="Q93" s="3"/>
      <c r="R93" s="3"/>
      <c r="S93" s="3"/>
      <c r="T93" s="3"/>
      <c r="U93" s="2"/>
      <c r="V93" s="2"/>
      <c r="W93" s="2"/>
      <c r="X93" s="2"/>
      <c r="Y93" s="2"/>
      <c r="Z93" s="2"/>
    </row>
    <row r="94" spans="1:26" ht="15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3"/>
      <c r="N94" s="3"/>
      <c r="O94" s="3"/>
      <c r="P94" s="3"/>
      <c r="Q94" s="3"/>
      <c r="R94" s="3"/>
      <c r="S94" s="3"/>
      <c r="T94" s="3"/>
      <c r="U94" s="2"/>
      <c r="V94" s="2"/>
      <c r="W94" s="2"/>
      <c r="X94" s="2"/>
      <c r="Y94" s="2"/>
      <c r="Z94" s="2"/>
    </row>
    <row r="95" spans="1:26" ht="15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3"/>
      <c r="N95" s="3"/>
      <c r="O95" s="3"/>
      <c r="P95" s="3"/>
      <c r="Q95" s="3"/>
      <c r="R95" s="3"/>
      <c r="S95" s="3"/>
      <c r="T95" s="3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3"/>
      <c r="N96" s="3"/>
      <c r="O96" s="3"/>
      <c r="P96" s="3"/>
      <c r="Q96" s="3"/>
      <c r="R96" s="3"/>
      <c r="S96" s="3"/>
      <c r="T96" s="3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3"/>
      <c r="N97" s="3"/>
      <c r="O97" s="3"/>
      <c r="P97" s="3"/>
      <c r="Q97" s="3"/>
      <c r="R97" s="3"/>
      <c r="S97" s="3"/>
      <c r="T97" s="3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3"/>
      <c r="N98" s="3"/>
      <c r="O98" s="3"/>
      <c r="P98" s="3"/>
      <c r="Q98" s="3"/>
      <c r="R98" s="3"/>
      <c r="S98" s="3"/>
      <c r="T98" s="3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3"/>
      <c r="N99" s="3"/>
      <c r="O99" s="3"/>
      <c r="P99" s="3"/>
      <c r="Q99" s="3"/>
      <c r="R99" s="3"/>
      <c r="S99" s="3"/>
      <c r="T99" s="3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3"/>
      <c r="N100" s="3"/>
      <c r="O100" s="3"/>
      <c r="P100" s="3"/>
      <c r="Q100" s="3"/>
      <c r="R100" s="3"/>
      <c r="S100" s="3"/>
      <c r="T100" s="3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3"/>
      <c r="N101" s="3"/>
      <c r="O101" s="3"/>
      <c r="P101" s="3"/>
      <c r="Q101" s="3"/>
      <c r="R101" s="3"/>
      <c r="S101" s="3"/>
      <c r="T101" s="3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3"/>
      <c r="N102" s="3"/>
      <c r="O102" s="3"/>
      <c r="P102" s="3"/>
      <c r="Q102" s="3"/>
      <c r="R102" s="3"/>
      <c r="S102" s="3"/>
      <c r="T102" s="3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3"/>
      <c r="P103" s="3"/>
      <c r="Q103" s="3"/>
      <c r="R103" s="3"/>
      <c r="S103" s="3"/>
      <c r="T103" s="3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3"/>
      <c r="N104" s="3"/>
      <c r="O104" s="3"/>
      <c r="P104" s="3"/>
      <c r="Q104" s="3"/>
      <c r="R104" s="3"/>
      <c r="S104" s="3"/>
      <c r="T104" s="3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3"/>
      <c r="N106" s="3"/>
      <c r="O106" s="3"/>
      <c r="P106" s="3"/>
      <c r="Q106" s="3"/>
      <c r="R106" s="3"/>
      <c r="S106" s="3"/>
      <c r="T106" s="3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3"/>
      <c r="N107" s="3"/>
      <c r="O107" s="3"/>
      <c r="P107" s="3"/>
      <c r="Q107" s="3"/>
      <c r="R107" s="3"/>
      <c r="S107" s="3"/>
      <c r="T107" s="3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3"/>
      <c r="N108" s="3"/>
      <c r="O108" s="3"/>
      <c r="P108" s="3"/>
      <c r="Q108" s="3"/>
      <c r="R108" s="3"/>
      <c r="S108" s="3"/>
      <c r="T108" s="3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3"/>
      <c r="N109" s="3"/>
      <c r="O109" s="3"/>
      <c r="P109" s="3"/>
      <c r="Q109" s="3"/>
      <c r="R109" s="3"/>
      <c r="S109" s="3"/>
      <c r="T109" s="3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3"/>
      <c r="N110" s="3"/>
      <c r="O110" s="3"/>
      <c r="P110" s="3"/>
      <c r="Q110" s="3"/>
      <c r="R110" s="3"/>
      <c r="S110" s="3"/>
      <c r="T110" s="3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3"/>
      <c r="N111" s="3"/>
      <c r="O111" s="3"/>
      <c r="P111" s="3"/>
      <c r="Q111" s="3"/>
      <c r="R111" s="3"/>
      <c r="S111" s="3"/>
      <c r="T111" s="3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3"/>
      <c r="N112" s="3"/>
      <c r="O112" s="3"/>
      <c r="P112" s="3"/>
      <c r="Q112" s="3"/>
      <c r="R112" s="3"/>
      <c r="S112" s="3"/>
      <c r="T112" s="3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"/>
      <c r="M113" s="3"/>
      <c r="N113" s="3"/>
      <c r="O113" s="3"/>
      <c r="P113" s="3"/>
      <c r="Q113" s="3"/>
      <c r="R113" s="3"/>
      <c r="S113" s="3"/>
      <c r="T113" s="3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3"/>
      <c r="N114" s="3"/>
      <c r="O114" s="3"/>
      <c r="P114" s="3"/>
      <c r="Q114" s="3"/>
      <c r="R114" s="3"/>
      <c r="S114" s="3"/>
      <c r="T114" s="3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"/>
      <c r="M115" s="3"/>
      <c r="N115" s="3"/>
      <c r="O115" s="3"/>
      <c r="P115" s="3"/>
      <c r="Q115" s="3"/>
      <c r="R115" s="3"/>
      <c r="S115" s="3"/>
      <c r="T115" s="3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3"/>
      <c r="N116" s="3"/>
      <c r="O116" s="3"/>
      <c r="P116" s="3"/>
      <c r="Q116" s="3"/>
      <c r="R116" s="3"/>
      <c r="S116" s="3"/>
      <c r="T116" s="3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"/>
      <c r="M117" s="3"/>
      <c r="N117" s="3"/>
      <c r="O117" s="3"/>
      <c r="P117" s="3"/>
      <c r="Q117" s="3"/>
      <c r="R117" s="3"/>
      <c r="S117" s="3"/>
      <c r="T117" s="3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"/>
      <c r="M118" s="3"/>
      <c r="N118" s="3"/>
      <c r="O118" s="3"/>
      <c r="P118" s="3"/>
      <c r="Q118" s="3"/>
      <c r="R118" s="3"/>
      <c r="S118" s="3"/>
      <c r="T118" s="3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3"/>
      <c r="N119" s="3"/>
      <c r="O119" s="3"/>
      <c r="P119" s="3"/>
      <c r="Q119" s="3"/>
      <c r="R119" s="3"/>
      <c r="S119" s="3"/>
      <c r="T119" s="3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3"/>
      <c r="N120" s="3"/>
      <c r="O120" s="3"/>
      <c r="P120" s="3"/>
      <c r="Q120" s="3"/>
      <c r="R120" s="3"/>
      <c r="S120" s="3"/>
      <c r="T120" s="3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3"/>
      <c r="N121" s="3"/>
      <c r="O121" s="3"/>
      <c r="P121" s="3"/>
      <c r="Q121" s="3"/>
      <c r="R121" s="3"/>
      <c r="S121" s="3"/>
      <c r="T121" s="3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"/>
      <c r="M122" s="3"/>
      <c r="N122" s="3"/>
      <c r="O122" s="3"/>
      <c r="P122" s="3"/>
      <c r="Q122" s="3"/>
      <c r="R122" s="3"/>
      <c r="S122" s="3"/>
      <c r="T122" s="3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3"/>
      <c r="N123" s="3"/>
      <c r="O123" s="3"/>
      <c r="P123" s="3"/>
      <c r="Q123" s="3"/>
      <c r="R123" s="3"/>
      <c r="S123" s="3"/>
      <c r="T123" s="3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"/>
      <c r="M124" s="3"/>
      <c r="N124" s="3"/>
      <c r="O124" s="3"/>
      <c r="P124" s="3"/>
      <c r="Q124" s="3"/>
      <c r="R124" s="3"/>
      <c r="S124" s="3"/>
      <c r="T124" s="3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3"/>
      <c r="N125" s="3"/>
      <c r="O125" s="3"/>
      <c r="P125" s="3"/>
      <c r="Q125" s="3"/>
      <c r="R125" s="3"/>
      <c r="S125" s="3"/>
      <c r="T125" s="3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"/>
      <c r="M126" s="3"/>
      <c r="N126" s="3"/>
      <c r="O126" s="3"/>
      <c r="P126" s="3"/>
      <c r="Q126" s="3"/>
      <c r="R126" s="3"/>
      <c r="S126" s="3"/>
      <c r="T126" s="3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"/>
      <c r="M127" s="3"/>
      <c r="N127" s="3"/>
      <c r="O127" s="3"/>
      <c r="P127" s="3"/>
      <c r="Q127" s="3"/>
      <c r="R127" s="3"/>
      <c r="S127" s="3"/>
      <c r="T127" s="3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3"/>
      <c r="N128" s="3"/>
      <c r="O128" s="3"/>
      <c r="P128" s="3"/>
      <c r="Q128" s="3"/>
      <c r="R128" s="3"/>
      <c r="S128" s="3"/>
      <c r="T128" s="3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3"/>
      <c r="N129" s="3"/>
      <c r="O129" s="3"/>
      <c r="P129" s="3"/>
      <c r="Q129" s="3"/>
      <c r="R129" s="3"/>
      <c r="S129" s="3"/>
      <c r="T129" s="3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/>
      <c r="M130" s="3"/>
      <c r="N130" s="3"/>
      <c r="O130" s="3"/>
      <c r="P130" s="3"/>
      <c r="Q130" s="3"/>
      <c r="R130" s="3"/>
      <c r="S130" s="3"/>
      <c r="T130" s="3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3"/>
      <c r="N131" s="3"/>
      <c r="O131" s="3"/>
      <c r="P131" s="3"/>
      <c r="Q131" s="3"/>
      <c r="R131" s="3"/>
      <c r="S131" s="3"/>
      <c r="T131" s="3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3"/>
      <c r="N132" s="3"/>
      <c r="O132" s="3"/>
      <c r="P132" s="3"/>
      <c r="Q132" s="3"/>
      <c r="R132" s="3"/>
      <c r="S132" s="3"/>
      <c r="T132" s="3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/>
      <c r="M133" s="3"/>
      <c r="N133" s="3"/>
      <c r="O133" s="3"/>
      <c r="P133" s="3"/>
      <c r="Q133" s="3"/>
      <c r="R133" s="3"/>
      <c r="S133" s="3"/>
      <c r="T133" s="3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3"/>
      <c r="N134" s="3"/>
      <c r="O134" s="3"/>
      <c r="P134" s="3"/>
      <c r="Q134" s="3"/>
      <c r="R134" s="3"/>
      <c r="S134" s="3"/>
      <c r="T134" s="3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3"/>
      <c r="N135" s="3"/>
      <c r="O135" s="3"/>
      <c r="P135" s="3"/>
      <c r="Q135" s="3"/>
      <c r="R135" s="3"/>
      <c r="S135" s="3"/>
      <c r="T135" s="3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3"/>
      <c r="N136" s="3"/>
      <c r="O136" s="3"/>
      <c r="P136" s="3"/>
      <c r="Q136" s="3"/>
      <c r="R136" s="3"/>
      <c r="S136" s="3"/>
      <c r="T136" s="3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3"/>
      <c r="O137" s="3"/>
      <c r="P137" s="3"/>
      <c r="Q137" s="3"/>
      <c r="R137" s="3"/>
      <c r="S137" s="3"/>
      <c r="T137" s="3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  <c r="O138" s="3"/>
      <c r="P138" s="3"/>
      <c r="Q138" s="3"/>
      <c r="R138" s="3"/>
      <c r="S138" s="3"/>
      <c r="T138" s="3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3"/>
      <c r="N139" s="3"/>
      <c r="O139" s="3"/>
      <c r="P139" s="3"/>
      <c r="Q139" s="3"/>
      <c r="R139" s="3"/>
      <c r="S139" s="3"/>
      <c r="T139" s="3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3"/>
      <c r="N140" s="3"/>
      <c r="O140" s="3"/>
      <c r="P140" s="3"/>
      <c r="Q140" s="3"/>
      <c r="R140" s="3"/>
      <c r="S140" s="3"/>
      <c r="T140" s="3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3"/>
      <c r="N141" s="3"/>
      <c r="O141" s="3"/>
      <c r="P141" s="3"/>
      <c r="Q141" s="3"/>
      <c r="R141" s="3"/>
      <c r="S141" s="3"/>
      <c r="T141" s="3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3"/>
      <c r="N142" s="3"/>
      <c r="O142" s="3"/>
      <c r="P142" s="3"/>
      <c r="Q142" s="3"/>
      <c r="R142" s="3"/>
      <c r="S142" s="3"/>
      <c r="T142" s="3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3"/>
      <c r="N143" s="3"/>
      <c r="O143" s="3"/>
      <c r="P143" s="3"/>
      <c r="Q143" s="3"/>
      <c r="R143" s="3"/>
      <c r="S143" s="3"/>
      <c r="T143" s="3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3"/>
      <c r="N144" s="3"/>
      <c r="O144" s="3"/>
      <c r="P144" s="3"/>
      <c r="Q144" s="3"/>
      <c r="R144" s="3"/>
      <c r="S144" s="3"/>
      <c r="T144" s="3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3"/>
      <c r="N145" s="3"/>
      <c r="O145" s="3"/>
      <c r="P145" s="3"/>
      <c r="Q145" s="3"/>
      <c r="R145" s="3"/>
      <c r="S145" s="3"/>
      <c r="T145" s="3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"/>
      <c r="M146" s="3"/>
      <c r="N146" s="3"/>
      <c r="O146" s="3"/>
      <c r="P146" s="3"/>
      <c r="Q146" s="3"/>
      <c r="R146" s="3"/>
      <c r="S146" s="3"/>
      <c r="T146" s="3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3"/>
      <c r="N147" s="3"/>
      <c r="O147" s="3"/>
      <c r="P147" s="3"/>
      <c r="Q147" s="3"/>
      <c r="R147" s="3"/>
      <c r="S147" s="3"/>
      <c r="T147" s="3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3"/>
      <c r="N148" s="3"/>
      <c r="O148" s="3"/>
      <c r="P148" s="3"/>
      <c r="Q148" s="3"/>
      <c r="R148" s="3"/>
      <c r="S148" s="3"/>
      <c r="T148" s="3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3"/>
      <c r="N149" s="3"/>
      <c r="O149" s="3"/>
      <c r="P149" s="3"/>
      <c r="Q149" s="3"/>
      <c r="R149" s="3"/>
      <c r="S149" s="3"/>
      <c r="T149" s="3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"/>
      <c r="M150" s="3"/>
      <c r="N150" s="3"/>
      <c r="O150" s="3"/>
      <c r="P150" s="3"/>
      <c r="Q150" s="3"/>
      <c r="R150" s="3"/>
      <c r="S150" s="3"/>
      <c r="T150" s="3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"/>
      <c r="M151" s="3"/>
      <c r="N151" s="3"/>
      <c r="O151" s="3"/>
      <c r="P151" s="3"/>
      <c r="Q151" s="3"/>
      <c r="R151" s="3"/>
      <c r="S151" s="3"/>
      <c r="T151" s="3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  <c r="M152" s="3"/>
      <c r="N152" s="3"/>
      <c r="O152" s="3"/>
      <c r="P152" s="3"/>
      <c r="Q152" s="3"/>
      <c r="R152" s="3"/>
      <c r="S152" s="3"/>
      <c r="T152" s="3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3"/>
      <c r="N153" s="3"/>
      <c r="O153" s="3"/>
      <c r="P153" s="3"/>
      <c r="Q153" s="3"/>
      <c r="R153" s="3"/>
      <c r="S153" s="3"/>
      <c r="T153" s="3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"/>
      <c r="M154" s="3"/>
      <c r="N154" s="3"/>
      <c r="O154" s="3"/>
      <c r="P154" s="3"/>
      <c r="Q154" s="3"/>
      <c r="R154" s="3"/>
      <c r="S154" s="3"/>
      <c r="T154" s="3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"/>
      <c r="M155" s="3"/>
      <c r="N155" s="3"/>
      <c r="O155" s="3"/>
      <c r="P155" s="3"/>
      <c r="Q155" s="3"/>
      <c r="R155" s="3"/>
      <c r="S155" s="3"/>
      <c r="T155" s="3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"/>
      <c r="M156" s="3"/>
      <c r="N156" s="3"/>
      <c r="O156" s="3"/>
      <c r="P156" s="3"/>
      <c r="Q156" s="3"/>
      <c r="R156" s="3"/>
      <c r="S156" s="3"/>
      <c r="T156" s="3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3"/>
      <c r="N157" s="3"/>
      <c r="O157" s="3"/>
      <c r="P157" s="3"/>
      <c r="Q157" s="3"/>
      <c r="R157" s="3"/>
      <c r="S157" s="3"/>
      <c r="T157" s="3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"/>
      <c r="M158" s="3"/>
      <c r="N158" s="3"/>
      <c r="O158" s="3"/>
      <c r="P158" s="3"/>
      <c r="Q158" s="3"/>
      <c r="R158" s="3"/>
      <c r="S158" s="3"/>
      <c r="T158" s="3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"/>
      <c r="M159" s="3"/>
      <c r="N159" s="3"/>
      <c r="O159" s="3"/>
      <c r="P159" s="3"/>
      <c r="Q159" s="3"/>
      <c r="R159" s="3"/>
      <c r="S159" s="3"/>
      <c r="T159" s="3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3"/>
      <c r="N160" s="3"/>
      <c r="O160" s="3"/>
      <c r="P160" s="3"/>
      <c r="Q160" s="3"/>
      <c r="R160" s="3"/>
      <c r="S160" s="3"/>
      <c r="T160" s="3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"/>
      <c r="M161" s="3"/>
      <c r="N161" s="3"/>
      <c r="O161" s="3"/>
      <c r="P161" s="3"/>
      <c r="Q161" s="3"/>
      <c r="R161" s="3"/>
      <c r="S161" s="3"/>
      <c r="T161" s="3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"/>
      <c r="M162" s="3"/>
      <c r="N162" s="3"/>
      <c r="O162" s="3"/>
      <c r="P162" s="3"/>
      <c r="Q162" s="3"/>
      <c r="R162" s="3"/>
      <c r="S162" s="3"/>
      <c r="T162" s="3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"/>
      <c r="M163" s="3"/>
      <c r="N163" s="3"/>
      <c r="O163" s="3"/>
      <c r="P163" s="3"/>
      <c r="Q163" s="3"/>
      <c r="R163" s="3"/>
      <c r="S163" s="3"/>
      <c r="T163" s="3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"/>
      <c r="M164" s="3"/>
      <c r="N164" s="3"/>
      <c r="O164" s="3"/>
      <c r="P164" s="3"/>
      <c r="Q164" s="3"/>
      <c r="R164" s="3"/>
      <c r="S164" s="3"/>
      <c r="T164" s="3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"/>
      <c r="M165" s="3"/>
      <c r="N165" s="3"/>
      <c r="O165" s="3"/>
      <c r="P165" s="3"/>
      <c r="Q165" s="3"/>
      <c r="R165" s="3"/>
      <c r="S165" s="3"/>
      <c r="T165" s="3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"/>
      <c r="M166" s="3"/>
      <c r="N166" s="3"/>
      <c r="O166" s="3"/>
      <c r="P166" s="3"/>
      <c r="Q166" s="3"/>
      <c r="R166" s="3"/>
      <c r="S166" s="3"/>
      <c r="T166" s="3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/>
      <c r="M167" s="3"/>
      <c r="N167" s="3"/>
      <c r="O167" s="3"/>
      <c r="P167" s="3"/>
      <c r="Q167" s="3"/>
      <c r="R167" s="3"/>
      <c r="S167" s="3"/>
      <c r="T167" s="3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3"/>
      <c r="N168" s="3"/>
      <c r="O168" s="3"/>
      <c r="P168" s="3"/>
      <c r="Q168" s="3"/>
      <c r="R168" s="3"/>
      <c r="S168" s="3"/>
      <c r="T168" s="3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3"/>
      <c r="N169" s="3"/>
      <c r="O169" s="3"/>
      <c r="P169" s="3"/>
      <c r="Q169" s="3"/>
      <c r="R169" s="3"/>
      <c r="S169" s="3"/>
      <c r="T169" s="3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3"/>
      <c r="N170" s="3"/>
      <c r="O170" s="3"/>
      <c r="P170" s="3"/>
      <c r="Q170" s="3"/>
      <c r="R170" s="3"/>
      <c r="S170" s="3"/>
      <c r="T170" s="3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3"/>
      <c r="N171" s="3"/>
      <c r="O171" s="3"/>
      <c r="P171" s="3"/>
      <c r="Q171" s="3"/>
      <c r="R171" s="3"/>
      <c r="S171" s="3"/>
      <c r="T171" s="3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3"/>
      <c r="N172" s="3"/>
      <c r="O172" s="3"/>
      <c r="P172" s="3"/>
      <c r="Q172" s="3"/>
      <c r="R172" s="3"/>
      <c r="S172" s="3"/>
      <c r="T172" s="3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3"/>
      <c r="N173" s="3"/>
      <c r="O173" s="3"/>
      <c r="P173" s="3"/>
      <c r="Q173" s="3"/>
      <c r="R173" s="3"/>
      <c r="S173" s="3"/>
      <c r="T173" s="3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3"/>
      <c r="N174" s="3"/>
      <c r="O174" s="3"/>
      <c r="P174" s="3"/>
      <c r="Q174" s="3"/>
      <c r="R174" s="3"/>
      <c r="S174" s="3"/>
      <c r="T174" s="3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3"/>
      <c r="N175" s="3"/>
      <c r="O175" s="3"/>
      <c r="P175" s="3"/>
      <c r="Q175" s="3"/>
      <c r="R175" s="3"/>
      <c r="S175" s="3"/>
      <c r="T175" s="3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3"/>
      <c r="N176" s="3"/>
      <c r="O176" s="3"/>
      <c r="P176" s="3"/>
      <c r="Q176" s="3"/>
      <c r="R176" s="3"/>
      <c r="S176" s="3"/>
      <c r="T176" s="3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"/>
      <c r="M177" s="3"/>
      <c r="N177" s="3"/>
      <c r="O177" s="3"/>
      <c r="P177" s="3"/>
      <c r="Q177" s="3"/>
      <c r="R177" s="3"/>
      <c r="S177" s="3"/>
      <c r="T177" s="3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3"/>
      <c r="N178" s="3"/>
      <c r="O178" s="3"/>
      <c r="P178" s="3"/>
      <c r="Q178" s="3"/>
      <c r="R178" s="3"/>
      <c r="S178" s="3"/>
      <c r="T178" s="3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3"/>
      <c r="N179" s="3"/>
      <c r="O179" s="3"/>
      <c r="P179" s="3"/>
      <c r="Q179" s="3"/>
      <c r="R179" s="3"/>
      <c r="S179" s="3"/>
      <c r="T179" s="3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3"/>
      <c r="N180" s="3"/>
      <c r="O180" s="3"/>
      <c r="P180" s="3"/>
      <c r="Q180" s="3"/>
      <c r="R180" s="3"/>
      <c r="S180" s="3"/>
      <c r="T180" s="3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3"/>
      <c r="N181" s="3"/>
      <c r="O181" s="3"/>
      <c r="P181" s="3"/>
      <c r="Q181" s="3"/>
      <c r="R181" s="3"/>
      <c r="S181" s="3"/>
      <c r="T181" s="3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3"/>
      <c r="O182" s="3"/>
      <c r="P182" s="3"/>
      <c r="Q182" s="3"/>
      <c r="R182" s="3"/>
      <c r="S182" s="3"/>
      <c r="T182" s="3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3"/>
      <c r="N183" s="3"/>
      <c r="O183" s="3"/>
      <c r="P183" s="3"/>
      <c r="Q183" s="3"/>
      <c r="R183" s="3"/>
      <c r="S183" s="3"/>
      <c r="T183" s="3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3"/>
      <c r="O184" s="3"/>
      <c r="P184" s="3"/>
      <c r="Q184" s="3"/>
      <c r="R184" s="3"/>
      <c r="S184" s="3"/>
      <c r="T184" s="3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3"/>
      <c r="N185" s="3"/>
      <c r="O185" s="3"/>
      <c r="P185" s="3"/>
      <c r="Q185" s="3"/>
      <c r="R185" s="3"/>
      <c r="S185" s="3"/>
      <c r="T185" s="3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3"/>
      <c r="O186" s="3"/>
      <c r="P186" s="3"/>
      <c r="Q186" s="3"/>
      <c r="R186" s="3"/>
      <c r="S186" s="3"/>
      <c r="T186" s="3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3"/>
      <c r="O187" s="3"/>
      <c r="P187" s="3"/>
      <c r="Q187" s="3"/>
      <c r="R187" s="3"/>
      <c r="S187" s="3"/>
      <c r="T187" s="3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3"/>
      <c r="N188" s="3"/>
      <c r="O188" s="3"/>
      <c r="P188" s="3"/>
      <c r="Q188" s="3"/>
      <c r="R188" s="3"/>
      <c r="S188" s="3"/>
      <c r="T188" s="3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3"/>
      <c r="N189" s="3"/>
      <c r="O189" s="3"/>
      <c r="P189" s="3"/>
      <c r="Q189" s="3"/>
      <c r="R189" s="3"/>
      <c r="S189" s="3"/>
      <c r="T189" s="3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3"/>
      <c r="N190" s="3"/>
      <c r="O190" s="3"/>
      <c r="P190" s="3"/>
      <c r="Q190" s="3"/>
      <c r="R190" s="3"/>
      <c r="S190" s="3"/>
      <c r="T190" s="3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3"/>
      <c r="N191" s="3"/>
      <c r="O191" s="3"/>
      <c r="P191" s="3"/>
      <c r="Q191" s="3"/>
      <c r="R191" s="3"/>
      <c r="S191" s="3"/>
      <c r="T191" s="3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3"/>
      <c r="N192" s="3"/>
      <c r="O192" s="3"/>
      <c r="P192" s="3"/>
      <c r="Q192" s="3"/>
      <c r="R192" s="3"/>
      <c r="S192" s="3"/>
      <c r="T192" s="3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3"/>
      <c r="O193" s="3"/>
      <c r="P193" s="3"/>
      <c r="Q193" s="3"/>
      <c r="R193" s="3"/>
      <c r="S193" s="3"/>
      <c r="T193" s="3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3"/>
      <c r="N194" s="3"/>
      <c r="O194" s="3"/>
      <c r="P194" s="3"/>
      <c r="Q194" s="3"/>
      <c r="R194" s="3"/>
      <c r="S194" s="3"/>
      <c r="T194" s="3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3"/>
      <c r="N195" s="3"/>
      <c r="O195" s="3"/>
      <c r="P195" s="3"/>
      <c r="Q195" s="3"/>
      <c r="R195" s="3"/>
      <c r="S195" s="3"/>
      <c r="T195" s="3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3"/>
      <c r="N196" s="3"/>
      <c r="O196" s="3"/>
      <c r="P196" s="3"/>
      <c r="Q196" s="3"/>
      <c r="R196" s="3"/>
      <c r="S196" s="3"/>
      <c r="T196" s="3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3"/>
      <c r="N197" s="3"/>
      <c r="O197" s="3"/>
      <c r="P197" s="3"/>
      <c r="Q197" s="3"/>
      <c r="R197" s="3"/>
      <c r="S197" s="3"/>
      <c r="T197" s="3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3"/>
      <c r="N198" s="3"/>
      <c r="O198" s="3"/>
      <c r="P198" s="3"/>
      <c r="Q198" s="3"/>
      <c r="R198" s="3"/>
      <c r="S198" s="3"/>
      <c r="T198" s="3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3"/>
      <c r="N199" s="3"/>
      <c r="O199" s="3"/>
      <c r="P199" s="3"/>
      <c r="Q199" s="3"/>
      <c r="R199" s="3"/>
      <c r="S199" s="3"/>
      <c r="T199" s="3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3"/>
      <c r="N200" s="3"/>
      <c r="O200" s="3"/>
      <c r="P200" s="3"/>
      <c r="Q200" s="3"/>
      <c r="R200" s="3"/>
      <c r="S200" s="3"/>
      <c r="T200" s="3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3"/>
      <c r="N201" s="3"/>
      <c r="O201" s="3"/>
      <c r="P201" s="3"/>
      <c r="Q201" s="3"/>
      <c r="R201" s="3"/>
      <c r="S201" s="3"/>
      <c r="T201" s="3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3"/>
      <c r="N202" s="3"/>
      <c r="O202" s="3"/>
      <c r="P202" s="3"/>
      <c r="Q202" s="3"/>
      <c r="R202" s="3"/>
      <c r="S202" s="3"/>
      <c r="T202" s="3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3"/>
      <c r="N203" s="3"/>
      <c r="O203" s="3"/>
      <c r="P203" s="3"/>
      <c r="Q203" s="3"/>
      <c r="R203" s="3"/>
      <c r="S203" s="3"/>
      <c r="T203" s="3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3"/>
      <c r="N204" s="3"/>
      <c r="O204" s="3"/>
      <c r="P204" s="3"/>
      <c r="Q204" s="3"/>
      <c r="R204" s="3"/>
      <c r="S204" s="3"/>
      <c r="T204" s="3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3"/>
      <c r="N205" s="3"/>
      <c r="O205" s="3"/>
      <c r="P205" s="3"/>
      <c r="Q205" s="3"/>
      <c r="R205" s="3"/>
      <c r="S205" s="3"/>
      <c r="T205" s="3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3"/>
      <c r="N206" s="3"/>
      <c r="O206" s="3"/>
      <c r="P206" s="3"/>
      <c r="Q206" s="3"/>
      <c r="R206" s="3"/>
      <c r="S206" s="3"/>
      <c r="T206" s="3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3"/>
      <c r="N207" s="3"/>
      <c r="O207" s="3"/>
      <c r="P207" s="3"/>
      <c r="Q207" s="3"/>
      <c r="R207" s="3"/>
      <c r="S207" s="3"/>
      <c r="T207" s="3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3"/>
      <c r="N208" s="3"/>
      <c r="O208" s="3"/>
      <c r="P208" s="3"/>
      <c r="Q208" s="3"/>
      <c r="R208" s="3"/>
      <c r="S208" s="3"/>
      <c r="T208" s="3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3"/>
      <c r="N209" s="3"/>
      <c r="O209" s="3"/>
      <c r="P209" s="3"/>
      <c r="Q209" s="3"/>
      <c r="R209" s="3"/>
      <c r="S209" s="3"/>
      <c r="T209" s="3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3"/>
      <c r="N210" s="3"/>
      <c r="O210" s="3"/>
      <c r="P210" s="3"/>
      <c r="Q210" s="3"/>
      <c r="R210" s="3"/>
      <c r="S210" s="3"/>
      <c r="T210" s="3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3"/>
      <c r="N211" s="3"/>
      <c r="O211" s="3"/>
      <c r="P211" s="3"/>
      <c r="Q211" s="3"/>
      <c r="R211" s="3"/>
      <c r="S211" s="3"/>
      <c r="T211" s="3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3"/>
      <c r="N212" s="3"/>
      <c r="O212" s="3"/>
      <c r="P212" s="3"/>
      <c r="Q212" s="3"/>
      <c r="R212" s="3"/>
      <c r="S212" s="3"/>
      <c r="T212" s="3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3"/>
      <c r="N213" s="3"/>
      <c r="O213" s="3"/>
      <c r="P213" s="3"/>
      <c r="Q213" s="3"/>
      <c r="R213" s="3"/>
      <c r="S213" s="3"/>
      <c r="T213" s="3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3"/>
      <c r="N214" s="3"/>
      <c r="O214" s="3"/>
      <c r="P214" s="3"/>
      <c r="Q214" s="3"/>
      <c r="R214" s="3"/>
      <c r="S214" s="3"/>
      <c r="T214" s="3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3"/>
      <c r="N215" s="3"/>
      <c r="O215" s="3"/>
      <c r="P215" s="3"/>
      <c r="Q215" s="3"/>
      <c r="R215" s="3"/>
      <c r="S215" s="3"/>
      <c r="T215" s="3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3"/>
      <c r="N216" s="3"/>
      <c r="O216" s="3"/>
      <c r="P216" s="3"/>
      <c r="Q216" s="3"/>
      <c r="R216" s="3"/>
      <c r="S216" s="3"/>
      <c r="T216" s="3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3"/>
      <c r="N217" s="3"/>
      <c r="O217" s="3"/>
      <c r="P217" s="3"/>
      <c r="Q217" s="3"/>
      <c r="R217" s="3"/>
      <c r="S217" s="3"/>
      <c r="T217" s="3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3"/>
      <c r="N218" s="3"/>
      <c r="O218" s="3"/>
      <c r="P218" s="3"/>
      <c r="Q218" s="3"/>
      <c r="R218" s="3"/>
      <c r="S218" s="3"/>
      <c r="T218" s="3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3"/>
      <c r="N219" s="3"/>
      <c r="O219" s="3"/>
      <c r="P219" s="3"/>
      <c r="Q219" s="3"/>
      <c r="R219" s="3"/>
      <c r="S219" s="3"/>
      <c r="T219" s="3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3"/>
      <c r="N220" s="3"/>
      <c r="O220" s="3"/>
      <c r="P220" s="3"/>
      <c r="Q220" s="3"/>
      <c r="R220" s="3"/>
      <c r="S220" s="3"/>
      <c r="T220" s="3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3"/>
      <c r="N221" s="3"/>
      <c r="O221" s="3"/>
      <c r="P221" s="3"/>
      <c r="Q221" s="3"/>
      <c r="R221" s="3"/>
      <c r="S221" s="3"/>
      <c r="T221" s="3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3"/>
      <c r="N222" s="3"/>
      <c r="O222" s="3"/>
      <c r="P222" s="3"/>
      <c r="Q222" s="3"/>
      <c r="R222" s="3"/>
      <c r="S222" s="3"/>
      <c r="T222" s="3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3"/>
      <c r="N223" s="3"/>
      <c r="O223" s="3"/>
      <c r="P223" s="3"/>
      <c r="Q223" s="3"/>
      <c r="R223" s="3"/>
      <c r="S223" s="3"/>
      <c r="T223" s="3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3"/>
      <c r="N224" s="3"/>
      <c r="O224" s="3"/>
      <c r="P224" s="3"/>
      <c r="Q224" s="3"/>
      <c r="R224" s="3"/>
      <c r="S224" s="3"/>
      <c r="T224" s="3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3"/>
      <c r="N225" s="3"/>
      <c r="O225" s="3"/>
      <c r="P225" s="3"/>
      <c r="Q225" s="3"/>
      <c r="R225" s="3"/>
      <c r="S225" s="3"/>
      <c r="T225" s="3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3"/>
      <c r="N226" s="3"/>
      <c r="O226" s="3"/>
      <c r="P226" s="3"/>
      <c r="Q226" s="3"/>
      <c r="R226" s="3"/>
      <c r="S226" s="3"/>
      <c r="T226" s="3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3"/>
      <c r="N227" s="3"/>
      <c r="O227" s="3"/>
      <c r="P227" s="3"/>
      <c r="Q227" s="3"/>
      <c r="R227" s="3"/>
      <c r="S227" s="3"/>
      <c r="T227" s="3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3"/>
      <c r="N228" s="3"/>
      <c r="O228" s="3"/>
      <c r="P228" s="3"/>
      <c r="Q228" s="3"/>
      <c r="R228" s="3"/>
      <c r="S228" s="3"/>
      <c r="T228" s="3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3"/>
      <c r="N229" s="3"/>
      <c r="O229" s="3"/>
      <c r="P229" s="3"/>
      <c r="Q229" s="3"/>
      <c r="R229" s="3"/>
      <c r="S229" s="3"/>
      <c r="T229" s="3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3"/>
      <c r="N230" s="3"/>
      <c r="O230" s="3"/>
      <c r="P230" s="3"/>
      <c r="Q230" s="3"/>
      <c r="R230" s="3"/>
      <c r="S230" s="3"/>
      <c r="T230" s="3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3"/>
      <c r="N231" s="3"/>
      <c r="O231" s="3"/>
      <c r="P231" s="3"/>
      <c r="Q231" s="3"/>
      <c r="R231" s="3"/>
      <c r="S231" s="3"/>
      <c r="T231" s="3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3"/>
      <c r="N232" s="3"/>
      <c r="O232" s="3"/>
      <c r="P232" s="3"/>
      <c r="Q232" s="3"/>
      <c r="R232" s="3"/>
      <c r="S232" s="3"/>
      <c r="T232" s="3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3"/>
      <c r="N233" s="3"/>
      <c r="O233" s="3"/>
      <c r="P233" s="3"/>
      <c r="Q233" s="3"/>
      <c r="R233" s="3"/>
      <c r="S233" s="3"/>
      <c r="T233" s="3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3"/>
      <c r="N234" s="3"/>
      <c r="O234" s="3"/>
      <c r="P234" s="3"/>
      <c r="Q234" s="3"/>
      <c r="R234" s="3"/>
      <c r="S234" s="3"/>
      <c r="T234" s="3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3"/>
      <c r="N235" s="3"/>
      <c r="O235" s="3"/>
      <c r="P235" s="3"/>
      <c r="Q235" s="3"/>
      <c r="R235" s="3"/>
      <c r="S235" s="3"/>
      <c r="T235" s="3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3"/>
      <c r="N236" s="3"/>
      <c r="O236" s="3"/>
      <c r="P236" s="3"/>
      <c r="Q236" s="3"/>
      <c r="R236" s="3"/>
      <c r="S236" s="3"/>
      <c r="T236" s="3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3"/>
      <c r="N237" s="3"/>
      <c r="O237" s="3"/>
      <c r="P237" s="3"/>
      <c r="Q237" s="3"/>
      <c r="R237" s="3"/>
      <c r="S237" s="3"/>
      <c r="T237" s="3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3"/>
      <c r="N238" s="3"/>
      <c r="O238" s="3"/>
      <c r="P238" s="3"/>
      <c r="Q238" s="3"/>
      <c r="R238" s="3"/>
      <c r="S238" s="3"/>
      <c r="T238" s="3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3"/>
      <c r="N239" s="3"/>
      <c r="O239" s="3"/>
      <c r="P239" s="3"/>
      <c r="Q239" s="3"/>
      <c r="R239" s="3"/>
      <c r="S239" s="3"/>
      <c r="T239" s="3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3"/>
      <c r="N240" s="3"/>
      <c r="O240" s="3"/>
      <c r="P240" s="3"/>
      <c r="Q240" s="3"/>
      <c r="R240" s="3"/>
      <c r="S240" s="3"/>
      <c r="T240" s="3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3"/>
      <c r="N241" s="3"/>
      <c r="O241" s="3"/>
      <c r="P241" s="3"/>
      <c r="Q241" s="3"/>
      <c r="R241" s="3"/>
      <c r="S241" s="3"/>
      <c r="T241" s="3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3"/>
      <c r="N242" s="3"/>
      <c r="O242" s="3"/>
      <c r="P242" s="3"/>
      <c r="Q242" s="3"/>
      <c r="R242" s="3"/>
      <c r="S242" s="3"/>
      <c r="T242" s="3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3"/>
      <c r="N243" s="3"/>
      <c r="O243" s="3"/>
      <c r="P243" s="3"/>
      <c r="Q243" s="3"/>
      <c r="R243" s="3"/>
      <c r="S243" s="3"/>
      <c r="T243" s="3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3"/>
      <c r="N244" s="3"/>
      <c r="O244" s="3"/>
      <c r="P244" s="3"/>
      <c r="Q244" s="3"/>
      <c r="R244" s="3"/>
      <c r="S244" s="3"/>
      <c r="T244" s="3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3"/>
      <c r="N245" s="3"/>
      <c r="O245" s="3"/>
      <c r="P245" s="3"/>
      <c r="Q245" s="3"/>
      <c r="R245" s="3"/>
      <c r="S245" s="3"/>
      <c r="T245" s="3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3"/>
      <c r="N246" s="3"/>
      <c r="O246" s="3"/>
      <c r="P246" s="3"/>
      <c r="Q246" s="3"/>
      <c r="R246" s="3"/>
      <c r="S246" s="3"/>
      <c r="T246" s="3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3"/>
      <c r="N247" s="3"/>
      <c r="O247" s="3"/>
      <c r="P247" s="3"/>
      <c r="Q247" s="3"/>
      <c r="R247" s="3"/>
      <c r="S247" s="3"/>
      <c r="T247" s="3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3"/>
      <c r="N248" s="3"/>
      <c r="O248" s="3"/>
      <c r="P248" s="3"/>
      <c r="Q248" s="3"/>
      <c r="R248" s="3"/>
      <c r="S248" s="3"/>
      <c r="T248" s="3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3"/>
      <c r="N249" s="3"/>
      <c r="O249" s="3"/>
      <c r="P249" s="3"/>
      <c r="Q249" s="3"/>
      <c r="R249" s="3"/>
      <c r="S249" s="3"/>
      <c r="T249" s="3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3"/>
      <c r="N250" s="3"/>
      <c r="O250" s="3"/>
      <c r="P250" s="3"/>
      <c r="Q250" s="3"/>
      <c r="R250" s="3"/>
      <c r="S250" s="3"/>
      <c r="T250" s="3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3"/>
      <c r="N251" s="3"/>
      <c r="O251" s="3"/>
      <c r="P251" s="3"/>
      <c r="Q251" s="3"/>
      <c r="R251" s="3"/>
      <c r="S251" s="3"/>
      <c r="T251" s="3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3"/>
      <c r="N252" s="3"/>
      <c r="O252" s="3"/>
      <c r="P252" s="3"/>
      <c r="Q252" s="3"/>
      <c r="R252" s="3"/>
      <c r="S252" s="3"/>
      <c r="T252" s="3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3"/>
      <c r="N253" s="3"/>
      <c r="O253" s="3"/>
      <c r="P253" s="3"/>
      <c r="Q253" s="3"/>
      <c r="R253" s="3"/>
      <c r="S253" s="3"/>
      <c r="T253" s="3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3"/>
      <c r="N254" s="3"/>
      <c r="O254" s="3"/>
      <c r="P254" s="3"/>
      <c r="Q254" s="3"/>
      <c r="R254" s="3"/>
      <c r="S254" s="3"/>
      <c r="T254" s="3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3"/>
      <c r="N255" s="3"/>
      <c r="O255" s="3"/>
      <c r="P255" s="3"/>
      <c r="Q255" s="3"/>
      <c r="R255" s="3"/>
      <c r="S255" s="3"/>
      <c r="T255" s="3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3"/>
      <c r="N256" s="3"/>
      <c r="O256" s="3"/>
      <c r="P256" s="3"/>
      <c r="Q256" s="3"/>
      <c r="R256" s="3"/>
      <c r="S256" s="3"/>
      <c r="T256" s="3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3"/>
      <c r="N257" s="3"/>
      <c r="O257" s="3"/>
      <c r="P257" s="3"/>
      <c r="Q257" s="3"/>
      <c r="R257" s="3"/>
      <c r="S257" s="3"/>
      <c r="T257" s="3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3"/>
      <c r="N258" s="3"/>
      <c r="O258" s="3"/>
      <c r="P258" s="3"/>
      <c r="Q258" s="3"/>
      <c r="R258" s="3"/>
      <c r="S258" s="3"/>
      <c r="T258" s="3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3"/>
      <c r="N259" s="3"/>
      <c r="O259" s="3"/>
      <c r="P259" s="3"/>
      <c r="Q259" s="3"/>
      <c r="R259" s="3"/>
      <c r="S259" s="3"/>
      <c r="T259" s="3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3"/>
      <c r="N260" s="3"/>
      <c r="O260" s="3"/>
      <c r="P260" s="3"/>
      <c r="Q260" s="3"/>
      <c r="R260" s="3"/>
      <c r="S260" s="3"/>
      <c r="T260" s="3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3"/>
      <c r="N261" s="3"/>
      <c r="O261" s="3"/>
      <c r="P261" s="3"/>
      <c r="Q261" s="3"/>
      <c r="R261" s="3"/>
      <c r="S261" s="3"/>
      <c r="T261" s="3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3"/>
      <c r="N262" s="3"/>
      <c r="O262" s="3"/>
      <c r="P262" s="3"/>
      <c r="Q262" s="3"/>
      <c r="R262" s="3"/>
      <c r="S262" s="3"/>
      <c r="T262" s="3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3"/>
      <c r="N263" s="3"/>
      <c r="O263" s="3"/>
      <c r="P263" s="3"/>
      <c r="Q263" s="3"/>
      <c r="R263" s="3"/>
      <c r="S263" s="3"/>
      <c r="T263" s="3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3"/>
      <c r="N264" s="3"/>
      <c r="O264" s="3"/>
      <c r="P264" s="3"/>
      <c r="Q264" s="3"/>
      <c r="R264" s="3"/>
      <c r="S264" s="3"/>
      <c r="T264" s="3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3"/>
      <c r="N265" s="3"/>
      <c r="O265" s="3"/>
      <c r="P265" s="3"/>
      <c r="Q265" s="3"/>
      <c r="R265" s="3"/>
      <c r="S265" s="3"/>
      <c r="T265" s="3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3"/>
      <c r="N266" s="3"/>
      <c r="O266" s="3"/>
      <c r="P266" s="3"/>
      <c r="Q266" s="3"/>
      <c r="R266" s="3"/>
      <c r="S266" s="3"/>
      <c r="T266" s="3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3"/>
      <c r="N267" s="3"/>
      <c r="O267" s="3"/>
      <c r="P267" s="3"/>
      <c r="Q267" s="3"/>
      <c r="R267" s="3"/>
      <c r="S267" s="3"/>
      <c r="T267" s="3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3"/>
      <c r="N268" s="3"/>
      <c r="O268" s="3"/>
      <c r="P268" s="3"/>
      <c r="Q268" s="3"/>
      <c r="R268" s="3"/>
      <c r="S268" s="3"/>
      <c r="T268" s="3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3"/>
      <c r="N269" s="3"/>
      <c r="O269" s="3"/>
      <c r="P269" s="3"/>
      <c r="Q269" s="3"/>
      <c r="R269" s="3"/>
      <c r="S269" s="3"/>
      <c r="T269" s="3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3"/>
      <c r="N270" s="3"/>
      <c r="O270" s="3"/>
      <c r="P270" s="3"/>
      <c r="Q270" s="3"/>
      <c r="R270" s="3"/>
      <c r="S270" s="3"/>
      <c r="T270" s="3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3"/>
      <c r="N271" s="3"/>
      <c r="O271" s="3"/>
      <c r="P271" s="3"/>
      <c r="Q271" s="3"/>
      <c r="R271" s="3"/>
      <c r="S271" s="3"/>
      <c r="T271" s="3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3"/>
      <c r="N272" s="3"/>
      <c r="O272" s="3"/>
      <c r="P272" s="3"/>
      <c r="Q272" s="3"/>
      <c r="R272" s="3"/>
      <c r="S272" s="3"/>
      <c r="T272" s="3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3"/>
      <c r="N273" s="3"/>
      <c r="O273" s="3"/>
      <c r="P273" s="3"/>
      <c r="Q273" s="3"/>
      <c r="R273" s="3"/>
      <c r="S273" s="3"/>
      <c r="T273" s="3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3"/>
      <c r="N274" s="3"/>
      <c r="O274" s="3"/>
      <c r="P274" s="3"/>
      <c r="Q274" s="3"/>
      <c r="R274" s="3"/>
      <c r="S274" s="3"/>
      <c r="T274" s="3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3"/>
      <c r="N275" s="3"/>
      <c r="O275" s="3"/>
      <c r="P275" s="3"/>
      <c r="Q275" s="3"/>
      <c r="R275" s="3"/>
      <c r="S275" s="3"/>
      <c r="T275" s="3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3"/>
      <c r="N276" s="3"/>
      <c r="O276" s="3"/>
      <c r="P276" s="3"/>
      <c r="Q276" s="3"/>
      <c r="R276" s="3"/>
      <c r="S276" s="3"/>
      <c r="T276" s="3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3"/>
      <c r="N277" s="3"/>
      <c r="O277" s="3"/>
      <c r="P277" s="3"/>
      <c r="Q277" s="3"/>
      <c r="R277" s="3"/>
      <c r="S277" s="3"/>
      <c r="T277" s="3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3"/>
      <c r="N278" s="3"/>
      <c r="O278" s="3"/>
      <c r="P278" s="3"/>
      <c r="Q278" s="3"/>
      <c r="R278" s="3"/>
      <c r="S278" s="3"/>
      <c r="T278" s="3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3"/>
      <c r="N279" s="3"/>
      <c r="O279" s="3"/>
      <c r="P279" s="3"/>
      <c r="Q279" s="3"/>
      <c r="R279" s="3"/>
      <c r="S279" s="3"/>
      <c r="T279" s="3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3"/>
      <c r="N280" s="3"/>
      <c r="O280" s="3"/>
      <c r="P280" s="3"/>
      <c r="Q280" s="3"/>
      <c r="R280" s="3"/>
      <c r="S280" s="3"/>
      <c r="T280" s="3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3"/>
      <c r="N281" s="3"/>
      <c r="O281" s="3"/>
      <c r="P281" s="3"/>
      <c r="Q281" s="3"/>
      <c r="R281" s="3"/>
      <c r="S281" s="3"/>
      <c r="T281" s="3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3"/>
      <c r="N282" s="3"/>
      <c r="O282" s="3"/>
      <c r="P282" s="3"/>
      <c r="Q282" s="3"/>
      <c r="R282" s="3"/>
      <c r="S282" s="3"/>
      <c r="T282" s="3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3"/>
      <c r="N283" s="3"/>
      <c r="O283" s="3"/>
      <c r="P283" s="3"/>
      <c r="Q283" s="3"/>
      <c r="R283" s="3"/>
      <c r="S283" s="3"/>
      <c r="T283" s="3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3"/>
      <c r="N284" s="3"/>
      <c r="O284" s="3"/>
      <c r="P284" s="3"/>
      <c r="Q284" s="3"/>
      <c r="R284" s="3"/>
      <c r="S284" s="3"/>
      <c r="T284" s="3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3"/>
      <c r="N285" s="3"/>
      <c r="O285" s="3"/>
      <c r="P285" s="3"/>
      <c r="Q285" s="3"/>
      <c r="R285" s="3"/>
      <c r="S285" s="3"/>
      <c r="T285" s="3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3"/>
      <c r="N286" s="3"/>
      <c r="O286" s="3"/>
      <c r="P286" s="3"/>
      <c r="Q286" s="3"/>
      <c r="R286" s="3"/>
      <c r="S286" s="3"/>
      <c r="T286" s="3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3"/>
      <c r="N287" s="3"/>
      <c r="O287" s="3"/>
      <c r="P287" s="3"/>
      <c r="Q287" s="3"/>
      <c r="R287" s="3"/>
      <c r="S287" s="3"/>
      <c r="T287" s="3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3"/>
      <c r="N288" s="3"/>
      <c r="O288" s="3"/>
      <c r="P288" s="3"/>
      <c r="Q288" s="3"/>
      <c r="R288" s="3"/>
      <c r="S288" s="3"/>
      <c r="T288" s="3"/>
      <c r="U288" s="2"/>
      <c r="V288" s="2"/>
      <c r="W288" s="2"/>
      <c r="X288" s="2"/>
      <c r="Y288" s="2"/>
      <c r="Z288" s="2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7:C7"/>
    <mergeCell ref="E7:F7"/>
    <mergeCell ref="B8:C8"/>
    <mergeCell ref="E8:F8"/>
    <mergeCell ref="B10:C11"/>
    <mergeCell ref="E10:F11"/>
  </mergeCells>
  <conditionalFormatting sqref="C14">
    <cfRule type="cellIs" dxfId="4" priority="1" operator="lessThanOrEqual">
      <formula>0</formula>
    </cfRule>
  </conditionalFormatting>
  <conditionalFormatting sqref="C15">
    <cfRule type="cellIs" dxfId="3" priority="2" operator="lessThan">
      <formula>1</formula>
    </cfRule>
    <cfRule type="cellIs" dxfId="2" priority="3" operator="lessThan">
      <formula>0</formula>
    </cfRule>
  </conditionalFormatting>
  <conditionalFormatting sqref="F14">
    <cfRule type="cellIs" dxfId="1" priority="4" operator="lessThanOrEqual">
      <formula>0</formula>
    </cfRule>
  </conditionalFormatting>
  <conditionalFormatting sqref="F15">
    <cfRule type="cellIs" dxfId="0" priority="5" operator="lessThan">
      <formula>1</formula>
    </cfRule>
  </conditionalFormatting>
  <dataValidations count="3">
    <dataValidation type="decimal" allowBlank="1" showInputMessage="1" showErrorMessage="1" prompt="No es un número válido." sqref="C15 F15" xr:uid="{00000000-0002-0000-0000-000000000000}">
      <formula1>1</formula1>
      <formula2>15</formula2>
    </dataValidation>
    <dataValidation type="decimal" allowBlank="1" showInputMessage="1" showErrorMessage="1" prompt="En esta celda debes escribir un número superior a 0." sqref="C14" xr:uid="{00000000-0002-0000-0000-000001000000}">
      <formula1>1</formula1>
      <formula2>100000000</formula2>
    </dataValidation>
    <dataValidation type="decimal" allowBlank="1" showInputMessage="1" showErrorMessage="1" prompt="Debes escribir un número - En esta celda debes escribir un número superior a 0." sqref="F14" xr:uid="{00000000-0002-0000-0000-000002000000}">
      <formula1>1</formula1>
      <formula2>100000000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Garcia Perez</dc:creator>
  <cp:lastModifiedBy>Luisa Fernanda Rayo Castilla</cp:lastModifiedBy>
  <dcterms:created xsi:type="dcterms:W3CDTF">2023-10-06T17:04:54Z</dcterms:created>
  <dcterms:modified xsi:type="dcterms:W3CDTF">2025-08-04T14:16:21Z</dcterms:modified>
</cp:coreProperties>
</file>